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景洪市" sheetId="1" r:id="rId1"/>
  </sheets>
  <definedNames>
    <definedName name="_xlnm._FilterDatabase" localSheetId="0" hidden="1">景洪市!$A$6:$U$112</definedName>
    <definedName name="_xlnm.Print_Titles" localSheetId="0">景洪市!$4:$5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<sst xmlns="http://schemas.openxmlformats.org/spreadsheetml/2006/main" count="1637" uniqueCount="537">
  <si>
    <t>附件：</t>
  </si>
  <si>
    <t>景洪市2023年度巩固拓展脱贫攻坚成果和乡村振兴项目库调整公示、公告表</t>
  </si>
  <si>
    <t>序号</t>
  </si>
  <si>
    <t>项目类型</t>
  </si>
  <si>
    <t>二级项目类型</t>
  </si>
  <si>
    <t>项目子类型</t>
  </si>
  <si>
    <t>项目名称</t>
  </si>
  <si>
    <t>项目地点</t>
  </si>
  <si>
    <t>项目投资概算</t>
  </si>
  <si>
    <t>项目摘要</t>
  </si>
  <si>
    <t>项目绩效目标（总体目标）
收益分红、资产入股、帮助产销对接、带动生产、就业务工、其他</t>
  </si>
  <si>
    <t>规划年度</t>
  </si>
  <si>
    <t>年度资金总额
（计划）</t>
  </si>
  <si>
    <t>联农带农机制</t>
  </si>
  <si>
    <t>预计受益人数</t>
  </si>
  <si>
    <t>是否到户项目</t>
  </si>
  <si>
    <t>是否易地搬迁后扶项目</t>
  </si>
  <si>
    <t>是否劳动密集型产业</t>
  </si>
  <si>
    <t>项目主管部门</t>
  </si>
  <si>
    <t>是否纳入年度实施计划</t>
  </si>
  <si>
    <t>备注</t>
  </si>
  <si>
    <t>乡镇</t>
  </si>
  <si>
    <t>村</t>
  </si>
  <si>
    <t>财政衔接资金</t>
  </si>
  <si>
    <t>其他资金</t>
  </si>
  <si>
    <t>合计</t>
  </si>
  <si>
    <t>产业发展类</t>
  </si>
  <si>
    <t>加工流通项目</t>
  </si>
  <si>
    <t>农产品仓储保鲜冷链基础设施建设</t>
  </si>
  <si>
    <t>云南西双版纳大渡岗茶叶实业总公司澳洲坚果精制加工厂建设项目</t>
  </si>
  <si>
    <t>大渡岗农场</t>
  </si>
  <si>
    <t>建设厂房及采购部分加工设备，建设厂房面积约1400平方米，机器设备32台套，数控生产线2条。</t>
  </si>
  <si>
    <t>完善国有农场坚果产业结构，提高辖区参与农户收入，助力企业转型升级，增强市场竞争力，保障职工群众收益最大化，带动周边群众共同参与，实现共同发展。</t>
  </si>
  <si>
    <t>2023年</t>
  </si>
  <si>
    <t>就业务工</t>
  </si>
  <si>
    <t>1000人</t>
  </si>
  <si>
    <t>否</t>
  </si>
  <si>
    <t>市农业农村局</t>
  </si>
  <si>
    <t>是</t>
  </si>
  <si>
    <t>云南西双版纳大渡岗茶叶实业总公司澳洲坚果精制加工厂设备采购项目</t>
  </si>
  <si>
    <t>采购坚果精加工设备及冷藏设备约16台/套，建设精加工数字生产线2条。</t>
  </si>
  <si>
    <t>其他</t>
  </si>
  <si>
    <t>品牌打造和展销平台</t>
  </si>
  <si>
    <t>2023年农产品展销对接项目</t>
  </si>
  <si>
    <t>景洪市</t>
  </si>
  <si>
    <t>乡村振兴局</t>
  </si>
  <si>
    <t>用于2023年农产品展销对接，促进群众增收。</t>
  </si>
  <si>
    <t>通过开展农产品产销对接活动，打通农产品流通环节，帮助解决农户农产品滞销问题，同时为企业、市场提供具有本地特色的优质农产品，为农民搭建产品销售平台、架起共同致富、共同发展的桥梁。</t>
  </si>
  <si>
    <t>帮助产销对接</t>
  </si>
  <si>
    <t>市乡村振兴局</t>
  </si>
  <si>
    <t>景洪市江北街道曼戈龙村委会特色农产品——曼戈龙村委会芒果产业助农增收项目</t>
  </si>
  <si>
    <t>江北街道</t>
  </si>
  <si>
    <t>曼戈龙</t>
  </si>
  <si>
    <t xml:space="preserve">与景洪市江北曼戈龙农产品专业合作社构建利益联结机制投入20万元，实施乡村振兴曼戈龙村委会芒果产业持续发展项目，建设内容如下：
1、加强对现有芒果面积管护及技术培训。加强提升原种植芒果面积的管护，全面开展芒果种植管理技术提升行动，年内开展芒果种植技术管理及新媒体网络直播带货专题培训班4期400人次以上（脱贫户、监测户等重点人群全覆盖），聘请专家、技术培训等培训费（项目计划投入资金5万元）。
2.合作社+农户+电商提升曼戈龙芒果品牌设计包装，引进人才尝试农产品直播和视频号的推广。（项目计划投入资金15万元）。
3.芒果线上赋能线下体验，带动生态农产品的销售，举办农业休闲观光、亲子采摘的体验感受每年至少5期，开启直播+视频号互联网赋能，将乡村庭院文化经济与农业产业发展融为一体，推动农业产业振兴，带动周边农户，促进农民增收，助力乡村振兴。（项目计划投入资金5万元）。
</t>
  </si>
  <si>
    <t>2023年计划与景洪市江北曼戈龙农产品专业合作社构建利益联结机制投入15万元，巩固曼戈龙村委会芒果产业助农增收持续发展1.提升芒果产业种植技术（芒果科学种植技术、新媒体网络直播带货销售等3期280人）专题培训。2.提档升级“曼戈龙芒果”品牌设计包装。3.引入网红团队宣传推广农产品直播和视频号。4.线上赋能线下体验，带动村民销售生态农产品增收2期。</t>
  </si>
  <si>
    <t>就业务工，帮助产销对接</t>
  </si>
  <si>
    <t>2001人</t>
  </si>
  <si>
    <t>产业服务支撑项目</t>
  </si>
  <si>
    <t>智慧农业</t>
  </si>
  <si>
    <t>景洪市乡村振兴创新创业产业孵化园</t>
  </si>
  <si>
    <t>计划投入200万元建设景洪市乡村振兴创新创业产业孵化园。景洪市乡村振兴创新创业孵化园将孵化园打造成以物联网、互联网/移动互联网、虚拟现实等新技术，通过智能化基础设施、智能化设施管控、智能化集成运营管理、智慧应用服务、智慧化营销、智慧体验等模块组合，将智能化与信息化进行完美融合，加强管理、提升服务。用于“一平台、四中心”建设，暨数字农业平台、研发中心、农特产品展示中心、培训中心、直播中心。</t>
  </si>
  <si>
    <t>完成“一平台、四中心”建设，暨数字农业平台、研发中心、农特产品展示中心、培训中心、直播中心。通过项目建设加大对农产品研发投入，提供农户技能培训平台、农产品展示、销售平台。</t>
  </si>
  <si>
    <t>400人</t>
  </si>
  <si>
    <t>科技服务</t>
  </si>
  <si>
    <t>景洪市澳洲坚果提质增效示范建设项目</t>
  </si>
  <si>
    <t>农业局</t>
  </si>
  <si>
    <t>以景洪市勐龙镇、景哈乡、勐养镇、嘎洒镇、基诺山乡为重点开展天然橡胶提质增效示范，覆盖有脱贫人口的橡胶产区，通过开展病虫害防治和施肥技术示范建设，带动全市天然橡胶提质增效。进一步达到产业增效、农民增收的目标。
一是计划投入45万元。采购复合肥100吨开展基诺山乡巴亚老寨村、嘎洒街道坝勐村、景哈乡博洛寨村、勐龙镇查乐雅康村、勐养镇曼戈龙村组、景哈乡回果村等6个村小组共计3000亩天然橡胶提质增效示范建设，开展橡胶生产技术培训6期300人次。
二是计划投入264.5万元。做好全市橡胶病虫害防控监测54万亩，进行橡胶白粉病防治示范25750亩；主要用于卫星监测、无人机监测、橡胶白粉病防治、布设129个监测站点等。
三是计划投入1.5万元，开展技术培训6期。</t>
  </si>
  <si>
    <t>开展澳洲坚果示范点建设，引导农户科学种植澳洲坚果，带动农户提产增收，促进全市坚果产业提质增效。</t>
  </si>
  <si>
    <t>带动生产</t>
  </si>
  <si>
    <t>360人</t>
  </si>
  <si>
    <t>景洪市小糯玉米种植示范扶持项目</t>
  </si>
  <si>
    <t>积极鼓励发展壮大小糯玉米产业，2023年新增玉米种植基地5000亩以上，通过扶持农投入企业，带动农户扩大玉米种植规模，发挥村集体协调能力，保障订单农业按时按质履约。
1.选定带动能力强的新型经营主体进行扶持，资金用于玉米种植基地扩建，保价回购，农业设施投入等，要求每家企业至少带动三类人员10户以上，并带动村集体增收。（210万元）
2.有种植条件的三类人员与玉米企业签订利益联结协议，由农户发展玉米种植，按时按时完成小糯玉米供货，由企业定价收购，三类人员每销售一公斤玉米，奖补不低于0.2元。（20万元）</t>
  </si>
  <si>
    <t>以“企业＋村集体＋农户”的模式，发展小糯玉米产业，新型经营主体与村集体达成共识，新型经营主体与农户签订种植协议或合同，以村委会或村小组为单位，建立小糯玉米种植示范基地，新型经营主体带动脱贫户及“三类人员”发展种植小糯玉米，并对有种植条件的脱贫户及“三类人员”与新型经营主体签订利益联结协议定价收购玉米进行奖补，达到稳定粮食面积、发展优势产业、促进农民增产增收的目的。</t>
  </si>
  <si>
    <t>带动生产，帮助产销对接</t>
  </si>
  <si>
    <t>200人</t>
  </si>
  <si>
    <t>农业社会化服务</t>
  </si>
  <si>
    <t>景洪市天然橡胶提质增效示范建设项目</t>
  </si>
  <si>
    <t>通过开展病虫害防治和施肥技术示范建设，提高农户橡胶种植管理水平，进一步减少农药使用量，进一步达到产业增效、农民增收的目标。</t>
  </si>
  <si>
    <t>300人</t>
  </si>
  <si>
    <t>金融保险配套项目</t>
  </si>
  <si>
    <t>小额贷款贴息</t>
  </si>
  <si>
    <t>景洪市2023年小额信贷贴息</t>
  </si>
  <si>
    <t>给予贷款过渡期脱贫人口小额信贷的脱贫人口及监测对象予以财政贴息。</t>
  </si>
  <si>
    <t>通过小额信贷贴息，使小额信贷受益户不少于200户，受益脱贫户及边缘易致贫户不少于300人，及时给予脱贫户及边缘易致贫户扶贫小额信贷财政全额贴息，减轻贷款脱贫户及边缘易致贫户经济负担，实现收入稳增。</t>
  </si>
  <si>
    <t>700人</t>
  </si>
  <si>
    <t>新型农村集体经济发展项目</t>
  </si>
  <si>
    <t>2023年村集体经济建设项目</t>
  </si>
  <si>
    <t>按照70万元/村的标准，扶持年集体经济经营性收入低于5万元的嘎洒街道南帕村、勐龙镇金河村、普文镇文腾社区、景讷乡勐板村、年集体经济经营性收入低于10万元的勐龙镇曼康湾村集体经济发展。与市供销社合作，将资金投入景洪市澳洲坚果初加工厂建设项目，依托加工厂带动全市坚果产业发展，促进农户与村集体增收。</t>
  </si>
  <si>
    <t>打造一条澳洲坚果初加工生产线，用于日常澳洲坚果初加工需求，将购置来的坚果初加工设备按照相关规定合理合法划拨给景洪市股份经济合作联合总社，由景洪市股份经济合作联合总社与景洪市供销社社有管理中心签订合作帮扶协议，将设备投放到景洪市供销社澳洲坚果加工厂中运营，依托加工厂对景洪辖区内坚果进行收购、加工、销售，在做大做强供销社企业的同时，推动村委会集体经济发展，增加农民收入。</t>
  </si>
  <si>
    <t>带动生产，就业务工，帮助产销对接</t>
  </si>
  <si>
    <t>2000人</t>
  </si>
  <si>
    <t>市供销社</t>
  </si>
  <si>
    <t>就业项目</t>
  </si>
  <si>
    <t>务工补助</t>
  </si>
  <si>
    <t>交通费补助</t>
  </si>
  <si>
    <t>2023年跨省就业一次性交通补贴</t>
  </si>
  <si>
    <t>根据《云南省人力资源和社会保障厅云南省乡村振兴 局进一步做好一次性交通补助发放工作的通知》(云人社发〔2023〕 33号)要求。对景洪市2023年外出务工并稳岗3个月以上的跨省就业脱贫劳动力、监测对象，每人给予不超过1000元的一次性外出务工交通补助（每年只享受一次）。</t>
  </si>
  <si>
    <t>对景洪市2023年外出务工并稳岗3个月以上的跨省就业脱贫劳动力、监测对象，每人给予不超过1000元的一次性外出务工交通补助（每年只享受一次）。</t>
  </si>
  <si>
    <t>107人</t>
  </si>
  <si>
    <t>市人社局</t>
  </si>
  <si>
    <t>生产奖补、劳务补助等</t>
  </si>
  <si>
    <t>景洪市“雨露计划+”就业助力云南乡村振兴项目</t>
  </si>
  <si>
    <t>对到比亚迪等企业务工的脱贫监测群众开展就业培训，按照按云乡振发【2023】27号文件收费标准予以就业培训补助，其中操作类岗位3800元/人，技术类岗位10000元/人。</t>
  </si>
  <si>
    <t>为巩固拓展脱贫攻坚成果和乡村振兴任务，帮助我省有就业意愿的未就业脱贫人口实现就业。帮助已就业的脱贫人口实现稳定就业，保持脱贫人口就业规模总体稳定。帮助脱贫人口及监测对象提升职业技能，提高劳动者收入水平，改善家庭生活质量，切实增加收益对象的工资性收入，促进脱贫人口及监测对象增收，守住不发生规模性返贫的底线。</t>
  </si>
  <si>
    <t>2人</t>
  </si>
  <si>
    <t>公益性岗位</t>
  </si>
  <si>
    <t>2023年动态监测公益性岗位</t>
  </si>
  <si>
    <t>2023年继续开发公益性岗位166个，每个岗位聘用服务周期8个月，按每月800元/人发放，预计需要104.24万元</t>
  </si>
  <si>
    <t>帮助脱贫人口及监测对象就近就地就业，切实增加收益对象的工资性收入，促进脱贫人口及监测对象增收，守住不发生规模性返贫的底线。</t>
  </si>
  <si>
    <t>130人</t>
  </si>
  <si>
    <t>乡村建设行动</t>
  </si>
  <si>
    <t>农村基础设施（含产业配套基础设施）</t>
  </si>
  <si>
    <t>农村供水保障设施建设</t>
  </si>
  <si>
    <t>景洪市2023年农村饮水安全建设项目</t>
  </si>
  <si>
    <t>用于景讷乡贺孔村丫口村小组、勐罕镇曼么村帕迁老寨、曼阁村小组、基诺山乡洛特村毛娥老寨、普希老寨、勐龙镇曼龙扣村曼飞龙村小组、曼龙叫村小组7个村寨农村饮水安全工程建设。</t>
  </si>
  <si>
    <t>供水保障是一项保民生、得民心、稳增长的惠民工程，是全面推进乡村振兴的一项重要内容。通过拉水送水、新建泵站和水井，保证农村群众540户2594人，其中脱贫户37户145人有充足的水源，在乡村振兴和经济建设发展中有更多获得感、幸福感和安全感。</t>
  </si>
  <si>
    <t>2594人</t>
  </si>
  <si>
    <t>市水务局</t>
  </si>
  <si>
    <t>景洪市农村防雷减灾示范工程（2022年）</t>
  </si>
  <si>
    <t>在大渡岗乡大干坝村委会结基林村小组、勐龙镇坝卡村委会坝卡村小组两个示范点各建设：（一）3座21m高的避雷塔；（二）在示范点重要公共基础设施（村委会、学校）安装一级电涌保护器，重点建筑安装二级电涌保护器、信号电涌保护器等共9组避雷器；（三）在示范点的空旷农田生产区、人群密集区或交通要道的合适地点，建设1座钻混结构、有完备防雷设施和完善的接地系统，具备一定雷电防护能力的农村防雷应急避险亭；（四）向每个示范点村民发放防300册雷科普知识宣传手册，在防雷应急避险亭内和项目实施地人员密集场所各粘贴1套防雷科普宣传展板，在示范点学校或村委会举办一次雷电防护知识培训班。</t>
  </si>
  <si>
    <t xml:space="preserve">
1．通过农村防雷减灾示范工程建设，进一步完善雷电高发区农村防雷基础设施建设，强化农村雷电灾害防御能力，不断解决农村防雷工程基础设施较薄弱问题，切实保障人民群众生命财产安全；
2．充分发挥防雷减灾示范工程在贫困地区脱贫摘帽过程中的“趋利避害、减灾增收”作用；
3．通过开展防雷减灾科普宣传，切实提高项目实施地群众的雷电灾害防御知识水平，增强自我防护和救助能力；
4．切实提高项目实施地广大干部群众对做好防雷减灾工作重要性的认识，推进地方政府加强对防雷减灾工作的管理和领导，为农村雷电灾害防御起到强有力的示范作用。</t>
  </si>
  <si>
    <t>520人</t>
  </si>
  <si>
    <t>市气象局</t>
  </si>
  <si>
    <t>景洪市2023年农村防雷减灾示范工程示范点建设</t>
  </si>
  <si>
    <t>项目计划投入56万元，在勐养镇昆格村委会纳回帕村小组和勐龙镇南盆村委会南盆新寨一组各建设3座21m高的避雷塔；重要公共基础设施（村委会、学校）安装一级电涌保护器，重点建筑安装二级电涌保护器、信号电涌保护器等共9组避雷器；建设1个防雷应急避险亭；开展防雷科普宣传。</t>
  </si>
  <si>
    <t>696人</t>
  </si>
  <si>
    <t>村庄规划编制(含修编)</t>
  </si>
  <si>
    <t>村庄规划编制</t>
  </si>
  <si>
    <t>安排9个村村庄规划编制费用共计80.48638万元，其中：8个脱贫村（景哈乡坝那村、景讷乡贺孔村、基诺山乡茄玛村、普文镇坡脚村、勐龙镇南嗨村、嘎洒街道纳板村、勐旺乡补远村、勐罕镇曼么村）各10万元，1个非脱贫村（勐养镇纳蚌村）0.48638万元。</t>
  </si>
  <si>
    <t>2023年底前，完成景哈乡坝那村、景讷乡贺孔村、基诺山乡茄玛村、普文镇坡脚村、勐龙镇南嗨村、嘎洒街道纳板村、勐旺乡补远村、勐罕镇曼么村、勐养镇纳蚌村等9个村村庄规划编制任务，且取得批复；村庄规划成果能指导村民宅基地审批和乡村振兴项目落地提供国土空间用地保障。</t>
  </si>
  <si>
    <t>15000人</t>
  </si>
  <si>
    <t>市自然资源局</t>
  </si>
  <si>
    <t>巩固三保障成果</t>
  </si>
  <si>
    <t>教育</t>
  </si>
  <si>
    <t>享受“雨露计划”职业教育补助</t>
  </si>
  <si>
    <t>2023年雨露计划项目</t>
  </si>
  <si>
    <t>按照国家、省对中高等职业教育的脱贫人口及监测对象学生补助政策，2023年雨露计划补助预计发放人数360人，按照5000元/年/人，安排2023年春季学期90万元，2022年雨露计划缺口资金55万元，共计需要资金145万元。
2023年雨露计划资金218.9万元，第一批衔接资金已投入145万元，2022年结余资金30.75万元，剩余资金缺口43.15万元。</t>
  </si>
  <si>
    <t>一是对符合条件的脱贫人口监测对象实现应补尽补；
二是解决脱贫户及监测对象就学经济压力，助力脱贫人口及监测对象受教育程度逐步提高，综合素质稳步提升。</t>
  </si>
  <si>
    <t>1089人</t>
  </si>
  <si>
    <t>项目管理费</t>
  </si>
  <si>
    <t>2023年第二批省级衔接资金项目管理费</t>
  </si>
  <si>
    <t>按照省级衔接资金管理办法要求，最高可提取不超过3%的项目管理费，本批次项目总资金1813万元，最高提取（1813万元*3%）54.39万元项目管理费，本次计划提取30万元项目管理费，统筹用于2023年衔接资金项目管理费支出。景洪市基诺山基诺族乡巴朵村宜居宜业和美示范村创建项目安排16万元；景洪市乡村振兴创新创业产业孵化园5万元；景洪市乡村振兴高标准示范项目安排3万元；勐养镇跳坝河村委会2023年乡村建设项目安排6万元。</t>
  </si>
  <si>
    <t>通过项目管理费支出，保障项目的有效实施，有效整合资源，巩固提升美丽宜居村民小组建设成果，使村民小组人居环境明显改善，群众生活质量明显提高，加快形成城乡一体化新格局，提升群众幸福感；延伸产业链。解决景洪市基诺山基诺族乡巴朵村宜居宜业和美示范村创建项目（16万元）、景洪市乡村振兴创新创业产业孵化园（5万元）、景洪市乡村振兴高标准示范项目安排（3万元）勐养镇跳坝河村委会2023年乡村建设项目安排（6万元）4个项目共计30万元项目管理费用，主要用于设计费、造价咨询费、监理、决算、审计等工作。</t>
  </si>
  <si>
    <t>2021年衔接资金项目质量保证金返还</t>
  </si>
  <si>
    <t>用于返还2021年已实施的11个项目质量保证金。1.大渡岗茶叶实业总公司产业发展项目8.4153万元；
2.大渡岗特色农产品交易中心建设项目5.1405万元；
3.2021年基诺山乡茄玛村委会迁玛村小组民族团结示范村（旅游特色村）项目3.2115万元；
4.基诺山乡巴来村委会小普希村小组小怕尼村630kVA公用变安装工程0.8384万元；
5.基诺山乡巴来村委会大巴洒村小组饮水项目0.867595万元；
6.景洪市勐旺乡2021年村级集体经济发展补远村坝南一组独栋民宿建盖项目0.48889万元；
7.景洪市勐旺乡2021年补远村坝南村村内基础设施建设项目0.4476万元；
8.景洪市勐旺乡2021年村级集体经济发展大平掌村商铺加盖项目1.499万元；
9.景洪市勐旺乡2021年一十百建设项目0.5989万元 ；
10.景洪市勐旺乡2021年以工代赈项目0.4489万元；
11.勐旺乡勐旺村2021年中央财政衔接推进乡村振兴巩固提升村集体经济项目0.9万元；</t>
  </si>
  <si>
    <t>5000人</t>
  </si>
  <si>
    <t>生产基地项目</t>
  </si>
  <si>
    <t>种植基地建设</t>
  </si>
  <si>
    <r>
      <rPr>
        <sz val="10"/>
        <color theme="1"/>
        <rFont val="宋体"/>
        <charset val="134"/>
        <scheme val="minor"/>
      </rPr>
      <t>景洪市勐旺乡</t>
    </r>
    <r>
      <rPr>
        <sz val="10"/>
        <color rgb="FF000000"/>
        <rFont val="宋体"/>
        <charset val="134"/>
        <scheme val="minor"/>
      </rPr>
      <t>2023</t>
    </r>
    <r>
      <rPr>
        <sz val="10"/>
        <color theme="1"/>
        <rFont val="宋体"/>
        <charset val="134"/>
        <scheme val="minor"/>
      </rPr>
      <t>年瑶家村委会高山村小组产业补短板项目</t>
    </r>
  </si>
  <si>
    <t>勐旺乡</t>
  </si>
  <si>
    <t>瑶家村委会高山村小组</t>
  </si>
  <si>
    <t>肥料氮磷钾15-15-15，13.89吨,白毫茶两年苗，株高25cm、数量219500株、每株0.6元/株.</t>
  </si>
  <si>
    <t>补强产业基础，扶持群众产业，补强高山村产业，通过项目实施建立生态种植基地，项目建成后所产生的经济效益可以为周边农户作出示范，引导农户跟种，逐步丰富农户增收途径。</t>
  </si>
  <si>
    <t>脱贫人口182人，监测对象29人</t>
  </si>
  <si>
    <t>景洪市农业农村局</t>
  </si>
  <si>
    <t>人居环境整治</t>
  </si>
  <si>
    <t>农村污水治理</t>
  </si>
  <si>
    <t>勐旺乡纳勒农村生活污水资源化利用项目</t>
  </si>
  <si>
    <t>纳勒村小组</t>
  </si>
  <si>
    <t>污水收集管1000米，切打水泥路面25米，10吨级三级净化池1座的建设内容，完成村寨污水收集率达到60%。</t>
  </si>
  <si>
    <t>强化农村污染源头限制与治理，实现农村生活污水有序排放，改善农村人居生态环境，加强农村居民生活质量。继续改善人居环境，打造宜居、宜业、幸福、和谐的美丽乡村。</t>
  </si>
  <si>
    <t>脱贫人41人，监测对象4人</t>
  </si>
  <si>
    <t>西双版纳州生态环境局景洪分局</t>
  </si>
  <si>
    <t>勐旺乡兴富农村生活污水资源化利用项目</t>
  </si>
  <si>
    <t>大平掌村委会兴富村小组</t>
  </si>
  <si>
    <t>完成污水收集管600米，切打水泥路面50米，8吨级三级净化池1座的项目建设，完成村寨污水收集率达到60%。</t>
  </si>
  <si>
    <t>56人</t>
  </si>
  <si>
    <t>勐旺城子冷库项目</t>
  </si>
  <si>
    <t>补远村委会</t>
  </si>
  <si>
    <t>用于购买冷库设备及地面硬化，地面硬化511㎡,设备安装三间房屋270㎡.</t>
  </si>
  <si>
    <t>带动项目区产业发展，不断壮大村集体经济。</t>
  </si>
  <si>
    <t>脱贫人口139人，监测对象51人</t>
  </si>
  <si>
    <t>农村基础设施</t>
  </si>
  <si>
    <t>村内道路硬化</t>
  </si>
  <si>
    <t>勐旺乡岔河村乡村建设以工代赈项目</t>
  </si>
  <si>
    <t>勐旺城子岔河村小组</t>
  </si>
  <si>
    <t>一、新建路面长138米，宽3.5米。
二、水沟（明沟）长520米，宽55厘米、高60厘米。
三、水沟（暗沟）长557米、宽55厘米、高60厘米。
四、沟盖板40米。
五、毛石挡墙18.75³。
六、氧化池120㎡。</t>
  </si>
  <si>
    <t>改善出行条件，提升群众获得感和幸福感。</t>
  </si>
  <si>
    <t>脱贫人18人，监测对象7人</t>
  </si>
  <si>
    <t>景洪市发展和改革局</t>
  </si>
  <si>
    <t>村级集体经济建设</t>
  </si>
  <si>
    <t>经营性集体经济</t>
  </si>
  <si>
    <t>景洪市勐旺乡2023年东西部协作镇乡结对项目</t>
  </si>
  <si>
    <t>瑶家村委会曼又村小组</t>
  </si>
  <si>
    <t>新建瑶家村委会曼又村小组村内道路长500米，3.5米宽，20厘米厚水泥路；
用于勐旺村委会集体经济“我家勐旺”精品酒店第三层建设含消防设施、吊顶、窗子、卫生间门、房门、电路、地砖、刮塑、卫生间墙砖、卫生间设备等约20万。
用于勐旺城子村委会集体经济发展，建设150平方米摩托车检车站及设备采购约23.6万。</t>
  </si>
  <si>
    <t>改善出行条件，提升群众获得感和幸福感。带动项目区产业发展，不断壮大村集体经济。</t>
  </si>
  <si>
    <t>脱贫人285人，监测对象74人</t>
  </si>
  <si>
    <t>景洪市东西部协作工作领导小组办公室</t>
  </si>
  <si>
    <t>东西部衔接资金</t>
  </si>
  <si>
    <t>勐养镇城子村委会曼洪村小组乡村振兴示范建设项目</t>
  </si>
  <si>
    <t>勐养镇</t>
  </si>
  <si>
    <t>城子村委会曼洪村小组</t>
  </si>
  <si>
    <t>村内道路硬化长628.5米，宽3.5米，厚度200mm，C25混凝土路面约2200平米。</t>
  </si>
  <si>
    <t>勐养镇纳蚌村委会村集体冷库建设项目</t>
  </si>
  <si>
    <t>城子村委会</t>
  </si>
  <si>
    <t>返还2022年项目建设</t>
  </si>
  <si>
    <t>充分发挥项目地点区位优势（临近集镇，靠近玉磨铁路货运站，交通便利），实施冷库建设项目，带动农户增收，增加村集体经济收入。</t>
  </si>
  <si>
    <t>266人</t>
  </si>
  <si>
    <t>加工流通</t>
  </si>
  <si>
    <t>勐养镇跳坝河村委会2023年乡村建设项目</t>
  </si>
  <si>
    <t>跳坝河</t>
  </si>
  <si>
    <t>1.新田坝村小组饮水工程，新建100立方米水池，新建抽水增压站加压设备一套，新建1890米10PE管引水管，改善农村居民用水环境，保证水质安全。2.建设长120米，高5米重力式防护挡土墙，长120米，高3米红砖围墙。3.新建600米带盖板排污水沟，底宽40厘米，高50厘米。4.180万元用于村集体冷库建设，与城子村委会合作建设:一是外围场地平整4500㎡，C25砼基础1130㎡*200㎜，停车场石渣1700㎡*20㎜；二是建设大棚建设面积1100㎡，其中包含厂房冷库建设面积500㎡，分拣作业区间300㎡。普通模板100㎡，冷库板房430㎡，钛稀瓦1200㎡，钢柱预埋件（30*30CM*12mm)30块，钢柱（20*20CM)210M，60钢管375.7M，15钢管289.4M，钢檩条（7*10CM)800M。三是配备风机等制冷设备和大功率变压器，其中机房(封闭式板房）50㎡，冷却水井1座，制冷设备3座，250kva变压器变压器1台，消防水池及消防栓，门卫室、围墙等。</t>
  </si>
  <si>
    <t>1、新田坝村小组饮水工程，新建100立方米钢筋混凝土水池，新建水源引水增压设备一套，新建1200米PE40管引水管，DN70钢管120米，率水池修缮20立方米，改善农村居民用水环境，保证水质安全。2、道路硬化2米宽道路长300米，3米宽道路长700米。3、新建排水沟带盖板91米，底宽40厘米，高50厘米，钢筋混凝土雨水排水沟明沟30米，素混凝土硬化土沟底50米。4、挡墙笔画400平方米。5、180万元用于村集体仓库建设，与城子村委会合作建设:总用地面积10亩，仓库建设面积931平方米，附属道路硬化1200平方米、3米高毛石重力挡土墙长60米、室外消防主管网150米。</t>
  </si>
  <si>
    <t>农村道路建设</t>
  </si>
  <si>
    <t>勐养镇纳回帕村小组村内道路硬化项目</t>
  </si>
  <si>
    <t>昆格村委会纳回帕</t>
  </si>
  <si>
    <t>村内道路硬化1600平方米，配套建设毛石挡土墙60立方米，村内排水沟250米及其他零星基础设施。</t>
  </si>
  <si>
    <t>村内道路硬化1600平方，毛石挡土墙60立方，村内排水沟250米及其他零星基础设施。通过项目建设，使村庄布局进一步优化，村小组基础设施显著改善，基础产业得到夯实，农民基本素质明显提高，居住环境条件明显改善，生活水平显著提高。</t>
  </si>
  <si>
    <t>农村卫生厕所改造（户用、公共厕所）</t>
  </si>
  <si>
    <t>勐养镇榕树社区第五居民小组二居点美丽乡村建设项目</t>
  </si>
  <si>
    <t>榕树社区第五居民小组二居点</t>
  </si>
  <si>
    <t>公厕改造一座及村容村貌整治</t>
  </si>
  <si>
    <t>公厕一座及村容村貌整治。使村庄布局进一步优化，村小组基础设施显著改善，基础产业得到夯实，农民基本素质明显提高，居住环境条件明显改善。</t>
  </si>
  <si>
    <t>农产品加工</t>
  </si>
  <si>
    <t>勐养镇空格坚果加工厂建设项目</t>
  </si>
  <si>
    <t>昆格村委会</t>
  </si>
  <si>
    <t>钢结构厂房建设300平方米（含地面硬化、四周围墙、挡墙、水电）；采购坚果初加工生产线一条（含青皮果脱皮机、青皮果提升机 、壳果分拣架、壳果提升机、烘房上料提升机、传送带、干果分级筛、开口机、吸尘装置、浮选机等设备各1台）</t>
  </si>
  <si>
    <t>在对口帮扶资金的支持下建成坚果加工厂，加深产销关系和服务关系，落实“双绑”利益联结机制，带动农户坚果产业增收，增加村集体经济收入，进一步巩固拓展脱贫攻坚成果有效衔接推进乡村振兴。</t>
  </si>
  <si>
    <t>签订利益联结协议，保障脱贫户和监测对象坚果收购，减少销售运输成本，提高产业效益</t>
  </si>
  <si>
    <t>生产项目</t>
  </si>
  <si>
    <t>种植业基地</t>
  </si>
  <si>
    <t>景洪市基诺山基诺族乡砂仁产业发展项目</t>
  </si>
  <si>
    <t>基诺山乡</t>
  </si>
  <si>
    <t>司土村委会司土老寨村小组</t>
  </si>
  <si>
    <t>通过扶持壮大基诺山乡“一村一品”产业发展，继续更新精品砂仁种植示范园区≥200亩。投入25万元主要用于苗木购置，砂仁成长期化肥等物资购买，及管护。采取“农户+合作社（基地）+企业”双绑利益联结发展模式，由合作社具体管理与实施，同时与西双版纳神农生物科技有限公司合作，带动辖区村集体及有产业发展条件的种植户发展特色产业，实现种植户人均增收≥200元，项目实施村集体收入增加≥10000元。</t>
  </si>
  <si>
    <t>通过种植超过200亩砂仁，提升农户收入。</t>
  </si>
  <si>
    <t>景洪市乡村振兴局</t>
  </si>
  <si>
    <t>产业配套及基础设施</t>
  </si>
  <si>
    <t>基诺山乡巴来村委会小普希村民小组乡村振兴示范建设项目</t>
  </si>
  <si>
    <t>巴来村委会小普希村小组</t>
  </si>
  <si>
    <t>1.新建村内的特色小集市，规模：14米*1.5米，2.新建公厕1座，建设内容：面积28㎡、场地平整、修建挡土墙工程。3.乡村振兴及人居环境宣传栏。4.新建村内饮水管网，建设规模：50PE管900米。</t>
  </si>
  <si>
    <t>通过建设特色集市和公厕，提升村民满意度，促进农产品销售，增加旅游经济收入。小普希可增加游客量每年400人次，增加村收入2万元以上。</t>
  </si>
  <si>
    <t>农村道路建设（通村路、通户路、小型桥梁等）</t>
  </si>
  <si>
    <t>基诺乡司土小寨村内道路硬化以工代赈项目</t>
  </si>
  <si>
    <t>司土村委会司土小寨村小组</t>
  </si>
  <si>
    <t>道路长1000米，宽3.5米，厚18厘米。包括：三面沟：长1000m，宽40cm，高50cm；挡土墙：长10m，高2.5m；相关配套设施100m。通过以工代赈实施。</t>
  </si>
  <si>
    <t>通过建设产业生产道路，提升村民满意度，促进农产品销售，增加旅游经济收入。</t>
  </si>
  <si>
    <t>景洪市基诺山基诺族乡巴朵村宜居宜业和美示范村创建项目</t>
  </si>
  <si>
    <t>新司土村委会巴朵、么卓村小组</t>
  </si>
  <si>
    <r>
      <rPr>
        <b/>
        <sz val="10"/>
        <color theme="1"/>
        <rFont val="宋体"/>
        <charset val="134"/>
        <scheme val="minor"/>
      </rPr>
      <t>基础设施：</t>
    </r>
    <r>
      <rPr>
        <sz val="10"/>
        <color theme="1"/>
        <rFont val="宋体"/>
        <charset val="134"/>
        <scheme val="minor"/>
      </rPr>
      <t xml:space="preserve">1.村内两污管网改造，长1900米，做三面沟、水沟盖板、雨污分流（55万元）；
2.村内道路修缮，长1900m、宽4m（65万元）。
</t>
    </r>
    <r>
      <rPr>
        <b/>
        <sz val="10"/>
        <color theme="1"/>
        <rFont val="宋体"/>
        <charset val="134"/>
        <scheme val="minor"/>
      </rPr>
      <t>产业发展：</t>
    </r>
    <r>
      <rPr>
        <sz val="10"/>
        <color theme="1"/>
        <rFont val="宋体"/>
        <charset val="134"/>
        <scheme val="minor"/>
      </rPr>
      <t>1.村集体新建茶叶初制所，占地500平米，三层建面总计1500平米。一楼设制茶中心，含制茶设备：杀青机4台、揉捻机4台、理条机3台、包装机1台、烘干机2台、色选机1台、压茶机4台、配套变压器及相关线路，可进行制茶体验，茶文化展示区；二楼作为卖场进行合作招商；三楼设品茶观景大厅配茶台座椅，农特产品展示区配展示架、办公区。（400万元）。
2.在徒步旅游栈道旁搭建多功能观景平台，长20米，宽6米，作为观景、休憩、农产品销售用，设置2米长、1.2米宽摊位10个，休憩镂空长椅6张，遮阳台一座5米乘5米、配长椅2张（35万）。
3.设游客综合服务站，新建占地面积120平米，三层建筑面积360平方，配备游客咨询、农特产品销售、向导服务、茶咖体验等功能（80万）。
4.为非遗传承人打造非遗传习所，改善现有非遗制作条件和水平，建设集非遗制作体验、展示、参观为一体的非遗传习所7间（35万元）。</t>
    </r>
  </si>
  <si>
    <t>通过实施基诺山基诺族乡巴朵村宜居宜业和美示范村创建项目，提升群众满意度，加快绿美乡村建设进度，提振乡村振兴发展。项目的建设，可以促进农产品销售，增加旅游经济收入。预估每年巴朵村可提升游客量3000人次，带来经济收入30万元。其中茶叶初制所的建设，可通过出租或产业入股的方式，为新司土村委会直接带来集体经济收入。</t>
  </si>
  <si>
    <t>产业配套</t>
  </si>
  <si>
    <t>基诺山乡新司土村巴朵村民小组民族村寨旅游提升项目</t>
  </si>
  <si>
    <t>新司土村委会巴朵村小组</t>
  </si>
  <si>
    <t>在巴朵村民小组球场靠近G213国道中间建设“特呢朵”集市。</t>
  </si>
  <si>
    <t>通过建设特色集市，提升村民满意度，促进农产品销售，增加旅游经济收入。扎吕村可增加游客量每年500人次，增加村收入3万元以上。</t>
  </si>
  <si>
    <t>基诺山乡巴亚村委会扎吕村特色集市项目</t>
  </si>
  <si>
    <t>巴亚村委会扎吕村小组</t>
  </si>
  <si>
    <t>新建集市长30米，宽4米，钢架结构，屋顶铺设仿真茅草</t>
  </si>
  <si>
    <t>通过建设特色集市，提升村民满意度，促进农产品销售，增加旅游经济收入。扎吕村可增加游客量每年600人次，通过农产品销售，增加村收入3.5万元以上。</t>
  </si>
  <si>
    <t>基诺山乡茄玛村委会毛娥新寨村农村生活污水资源化利用工程</t>
  </si>
  <si>
    <t>茄玛村委会毛娥新寨村小组</t>
  </si>
  <si>
    <t>DN200HDPE中空壁缠绕管1018米、φ700检查井（PE）38座、φ110PE接户管1250米、φ700户清扫井PE50座、洗菜池（砖砌）25座、三级预处理池+氧化塘1座。</t>
  </si>
  <si>
    <t>通过建设农村污水治理系统，提升人居环境。</t>
  </si>
  <si>
    <t>基诺山乡茄玛村委会毛娥新寨村乡村旅游道路硬化以工代赈项目</t>
  </si>
  <si>
    <t xml:space="preserve">    项目通过以工代赈的方式建设1000米村内道路，宽3米，建成后将缩短村民出行时间，吸引更多游客到村寨观光旅游，带动当地农副产品销售，促进村民持续增收，群众受益52户203人，其中脱贫户和监测对象9户32人，打造乡村旅游特色村寨，拓宽农产品销售渠道，促进村民增收。</t>
  </si>
  <si>
    <t>通过建设产业生产道路，提升村民满意度，促进农产品销售，增加旅游经济收入。毛娥新寨可增加游客量每年500人次，增加村收入3万元以上。</t>
  </si>
  <si>
    <t>休闲农业与乡村旅游</t>
  </si>
  <si>
    <t>景讷乡曼散村委会曼勐老寨村民小组乡村振兴示范建设项目</t>
  </si>
  <si>
    <t>景讷乡</t>
  </si>
  <si>
    <t>曼勐老寨</t>
  </si>
  <si>
    <t>一是新建一栋杆栏式木料傣楼2层300㎡餐厅，餐厅建成后用于出租，租金收益将纳入村集体经济。
二是新硬化环村路850㎡（厚20㎝）、新硬化入户路500㎡（厚20㎝）。</t>
  </si>
  <si>
    <t>改善村民居住环境，促进村小组产业发展，使村组群众生产生活条件明显改善，集体经济收入持续增长，从而达到有效巩固脱贫攻坚成果推进乡村振兴的目的</t>
  </si>
  <si>
    <t>农业农村局</t>
  </si>
  <si>
    <t>景讷乡大寨村委会纳肺村小组民族团结示范村建设项目</t>
  </si>
  <si>
    <t>纳肺</t>
  </si>
  <si>
    <t>1. 硬化村内道路长及环村路2610㎡ （37.5万元） 
2. 建设冷库发展集体经济（60万元） 
3. 示范碑１个（1万元） 
4. 创建民族团结示范户5户（0.5万元） 
5. 项目管理工作经费（1万元）</t>
  </si>
  <si>
    <t>打牢项目村的基础建设，进一步丰富群众文化生活，提高生活质量。推进现代农业基础设施建设，使项目区群众生产生活条件明显改善，群众收入渠道明显拓宽，收入大幅度增长</t>
  </si>
  <si>
    <t>民宗局</t>
  </si>
  <si>
    <t>景讷乡贺孔冷库配套实施建设项目</t>
  </si>
  <si>
    <t>贺孔</t>
  </si>
  <si>
    <t>一是计划投入12万元，安装变压器一台，电杆3根和线路安装；二是计划投入11万元，场地硬化，新建挡墙。</t>
  </si>
  <si>
    <t>通过冷库出租使贺孔村委会集体经济增收，吸引本地农业企业入驻，进一步带动村委会周边村寨火龙果、蔬菜等种植产业发展，增加农户收入，提升农户生活水平质量。</t>
  </si>
  <si>
    <t>景讷乡曼散村委会曼勐新寨村内道路修缮项目</t>
  </si>
  <si>
    <t>曼勐新寨</t>
  </si>
  <si>
    <t>修缮村内道路1250.40平方米，长260.5米，均宽4.8米，厚20厘米。</t>
  </si>
  <si>
    <t>为全面推进乡村振兴，改善农民生活质量，改善农民生产生活条件，使曼勐新寨村小组乡村振兴效果明显。以提升农民生活品质，加快打造“环境优美、设施配套、功能完善、村寨风光、舒适宜居”的现代新农村。</t>
  </si>
  <si>
    <t>村容村貌提升</t>
  </si>
  <si>
    <t>2023年景讷乡弯角山村委会人居环境提升项目</t>
  </si>
  <si>
    <t>顺安、松山林、松毛林</t>
  </si>
  <si>
    <t>对弯角山村委会顺安、松山林、松毛林村小组内6条村内道路进行硬化，包括顺安村小组1条、松山林村小组2条、松毛林村小组3条，全长927米，共3022.5平方米，厚20厘米。</t>
  </si>
  <si>
    <t>全面建成小康社会，改善农民生活质量，提升农村人居环境，壮大集体经济，使弯角山村小组脱贫效果更加明显。以提升农民生活品质，巩固和提升脱贫成果为目标，加快打造“环境优美、设施配套、功能完善、村寨风光、舒适宜居”的现代新农村。</t>
  </si>
  <si>
    <t>高质量庭院经济</t>
  </si>
  <si>
    <t>庭院生产生活服务</t>
  </si>
  <si>
    <t>景洪市2023年嘎栋街道易地扶贫搬迁安置点发展庭院经济促增收项目</t>
  </si>
  <si>
    <t>嘎栋街道</t>
  </si>
  <si>
    <t>曼点坝勐</t>
  </si>
  <si>
    <t>1.安排10.8万元材料费用，由村民投工投劳，因户因地对54户安置户进行庭院改造提升
2.安排4.2万元对坝勐小集市进行提升改造，制作长3米、宽0.8米、高0.75米可移动钢架摊位27个</t>
  </si>
  <si>
    <t>目标1：全面改善村容村貌，拓宽村民增收渠道，规范村务管理
目标2：规范农副产品小集市管理，解决乱摆乱卖问题</t>
  </si>
  <si>
    <t>帮助产销对接、带动生产</t>
  </si>
  <si>
    <t>嘎栋街道纳板村委会阿麻新寨饮水安全巩固项目</t>
  </si>
  <si>
    <t>纳板村委会阿麻新寨</t>
  </si>
  <si>
    <t>更换PE50主管3000米</t>
  </si>
  <si>
    <t>目标1：通过更换PE饮用水主管，按照饮水安全评价标准，保障农村人口饮水安全。 
目标2：通过更换主管，解决因管道老化造成的经常性停水，大力提升供水保障能力。</t>
  </si>
  <si>
    <t>景洪市水务局</t>
  </si>
  <si>
    <t>勐龙镇曼康湾曼帕札村民小组乡村振兴示范建设项目</t>
  </si>
  <si>
    <t>勐龙镇</t>
  </si>
  <si>
    <t>曼帕札</t>
  </si>
  <si>
    <t>道路硬化长426米，宽4米，厚20公分，混凝土路面约1704平方米。</t>
  </si>
  <si>
    <t>通过项目建设的实施，使村内基础设施、文化设施、村民生活环境得到进一步改善，农村经济快速发展，农民持续增收渠道进一步拓宽，带动村寨服务业的发展，拓宽群众增收渠道，实现生态效益与经济效益相促进，以取得最佳的经济效益，逐步实现城乡一体化。</t>
  </si>
  <si>
    <t>市住建局</t>
  </si>
  <si>
    <t>加工业</t>
  </si>
  <si>
    <t>2023年勐龙镇曼伞村委会新曼伞民族团结示范村项目</t>
  </si>
  <si>
    <t>新曼伞</t>
  </si>
  <si>
    <t>1.发展壮大村集体经济，购置茶叶加工厂生产设施设备及包装器材（62万元）
2.新建村内道路硬化200米，宽3.5米，配套排水沟（含盖板）（23万元）
3.新建村内排水沟350米（含盖板）（14万元）
4.创建民族团结示范户10户（1万元）</t>
  </si>
  <si>
    <t>市民宗局</t>
  </si>
  <si>
    <t>2023年勐龙镇贺南东村委会贺南东新寨民族团结示范村项目</t>
  </si>
  <si>
    <t>贺南东新寨</t>
  </si>
  <si>
    <t>1.村委会所在地建设小型农产品交易市场（60万元）；
2.产业道路建设1000米（39万元）；
3.创建民族团结进步示范户10户（1万元）</t>
  </si>
  <si>
    <t>2023年勐龙镇坝卡村委会坝卡村小组民族团结示范村项目</t>
  </si>
  <si>
    <t>坝卡</t>
  </si>
  <si>
    <t>1.农文旅乡村旅游附属设施项目，将村史馆（哈尼文化园），水库，黄金芒果园连成一片，建设农家乐1个、水库渔业设施6处、黄金芒果园生产栈道长1000米，宽2米，农作休息厅30平方米（99万元）。
2.创建民族团结进步示范户10户（1万元）</t>
  </si>
  <si>
    <t>勐龙镇曼戈龙村委会2023年基础设施建设项目</t>
  </si>
  <si>
    <t>泡毛村内道路硬化747平方米；曼戈龙上寨村内挡墙建设106立方米。</t>
  </si>
  <si>
    <t>2022年勐龙镇勐宋村委会阿克、丫口古茶山生产道路以工代赈项目</t>
  </si>
  <si>
    <t>阿克、丫口</t>
  </si>
  <si>
    <t>通过项目建设的实施，改善农民生产条件激发农户生产积极性，带动周边人口参与务工，增加农户收入。</t>
  </si>
  <si>
    <t>激发农户生产积极性，带动周边人口参与务工，增加农户收入</t>
  </si>
  <si>
    <t>市发改局</t>
  </si>
  <si>
    <t>2022年勐龙镇现代化边境小康村建设项目（产业提升）</t>
  </si>
  <si>
    <t>农村公共服务</t>
  </si>
  <si>
    <t>其他（便民综合服务设施、文化活动广场、体育设施、村级客运站、农村公益性殡葬设施建设等）</t>
  </si>
  <si>
    <t>勐龙镇南盆村委会为民服务站改造提升工程</t>
  </si>
  <si>
    <t>南盆</t>
  </si>
  <si>
    <t>改造提升南盆村委会为民服务站80平方米。</t>
  </si>
  <si>
    <t>通过项目建设的实施，使村内基础设施、文化设施、村民生活环境得到进一步改善，农村经济快速发展</t>
  </si>
  <si>
    <t>勐龙镇邦飘村委会曼札坎香村小组香椿种植项目</t>
  </si>
  <si>
    <t>曼札坎香</t>
  </si>
  <si>
    <t>1.香椿种植100亩；
2.建设100平方米大棚，含60平方米冷库及配套设施。</t>
  </si>
  <si>
    <t>通过项目建设的实施，可以壮大集体经济，改善农民生产条件激发农户生产积极性，带动周边人口参与务工，增加农户收入。</t>
  </si>
  <si>
    <t>促进集体经济增收，带动周边人口参与务工，增加农户收入</t>
  </si>
  <si>
    <t>勐龙镇勐宋村委会曼加干边村小组以工代赈产业道路建设项目</t>
  </si>
  <si>
    <t>曼加干边</t>
  </si>
  <si>
    <t>1.修缮长2000米、均宽3米生产道路</t>
  </si>
  <si>
    <t>勐龙镇坝卡村委会现代化边境幸福村建设项目</t>
  </si>
  <si>
    <t>1.新建产业道路均宽3.5m，长3000m；2.坝卡、布荷大寨村小组污水处理设施建设，含管网、处理池等建设</t>
  </si>
  <si>
    <t>勐龙镇贺管村委会现代化边境幸福村建设项目</t>
  </si>
  <si>
    <t>贺管</t>
  </si>
  <si>
    <t>1.饮水设施建设2套，饮水管道铺设7500m；进水管道10000m，蓄水池2座等；2.贺管新寨、曼先、半那村小组污水处理设施建设，含管网、处理池等。</t>
  </si>
  <si>
    <t>勐龙镇贺管村委会现代化边境幸福村生产道路建设</t>
  </si>
  <si>
    <t>建设生产道路长4275米，宽3.5米，其中700米硬化路，3575米非硬化路。</t>
  </si>
  <si>
    <t>勐龙镇2023年邦飘村布下村小组人饮工程建设项目</t>
  </si>
  <si>
    <t>布下</t>
  </si>
  <si>
    <t>从水源接村内蓄水池水管8000米，使用全新PEΦ50水管</t>
  </si>
  <si>
    <t>通过饮水安全项目建设，有效解决221人的喝水问题，对零星分散的农户解决储水供水问题，并且通过接入市政管网确保了水质安全，不仅解决储水供水问题，还让水质达标，确保所有老百姓喝上安全水。</t>
  </si>
  <si>
    <t>勐龙镇冷链仓储扩建项目</t>
  </si>
  <si>
    <t>曼改</t>
  </si>
  <si>
    <t>1.500平方米冷库及配套设施建设；
2.4000平方米的货物集散地平整；
3.200平方米业务用房及配套建设。</t>
  </si>
  <si>
    <t>通过实施项目，可以促进集体经济增收，带动周边人口参与务工，增加农户收入，同时行成产业规模化。</t>
  </si>
  <si>
    <t>景洪市嘎洒街道光华社区第二居民组2023年饮水巩固提升工程</t>
  </si>
  <si>
    <t>嘎洒街道</t>
  </si>
  <si>
    <t>光华社区</t>
  </si>
  <si>
    <t>实施饮水工程管网改造4公里。</t>
  </si>
  <si>
    <t>通过饮水安全项目建设，有效解决400人的喝水问题，对零星分散的农户解决储水供水问题，并且通过接入市政管网确保了水质安全，不仅解决储水供水问题，还让水质达标，确保所有老百姓喝上安全水。</t>
  </si>
  <si>
    <t>乡村振兴示范建设</t>
  </si>
  <si>
    <t>景洪市嘎洒街道曼占宰居委会曼占宰居民小组乡村振兴示范建设项目</t>
  </si>
  <si>
    <t>曼占宰</t>
  </si>
  <si>
    <t>1 .排水沟约300米，带盖板，20cm（深）*40cm（宽），抹灰，垫底;2 夜市地板硬化2240平米，采用红砖铺设；3.市场入口道路硬化50米（4米宽）；4.修建公厕8个坑位（30平方米）长4米，宽8米。建设地点位于现垃圾堆放点与变压器之间；5.夜市摊位160个，每个摊位（长2米，宽1.5米，摊位总高2.2米，台子高1米，屋顶用树脂瓦，摊位整体材料为木结构。</t>
  </si>
  <si>
    <t>通过修建小夜市，及需完善周边基础设施，发展村集体经济，每年可增加集体经济10万元。</t>
  </si>
  <si>
    <t>租用摊位，增加收入</t>
  </si>
  <si>
    <t>美丽村庄建设</t>
  </si>
  <si>
    <t>景洪市嘎洒街道
曼占宰居委会曼景保居民小组美丽村庄建设项目</t>
  </si>
  <si>
    <t>曼景保村小组内道路维修，主要为：原混凝土路面凿毛1194.51㎡，新建沥青混凝土路面（中粒式沥青混凝土50mm、细粒式沥青混凝土30mm），一是长187.2m，宽5.7m；二是长132m，宽3.8m，共1695.51㎡。</t>
  </si>
  <si>
    <t>通过美丽村庄项目建设的实施，使村内基础设施、文化设施、村民生活环境得到进一步改善，农村经济快速发展，农民持续增收渠道进一步拓宽，带动村寨服务业的发展，拓宽群众增收渠道，实现生态效益与经济效益相促进，以取得最佳的经济效益，逐步实现城乡一体化。</t>
  </si>
  <si>
    <t>景洪市嘎洒街道
胜利社区第四居民组六队美丽村庄建设项目</t>
  </si>
  <si>
    <t>胜利社区</t>
  </si>
  <si>
    <t>修建雨污水盖板沟83米，球场四周改造排水沟55米，雨污水砖挡土墙8立方米，混凝土硬化865平方米。新增水管更换、污水管安装等。</t>
  </si>
  <si>
    <t>嘎洒街道沙药社区曼迈一组饮水安全建设项目</t>
  </si>
  <si>
    <t>沙药社区</t>
  </si>
  <si>
    <t>浇筑约3m³混凝土基础，砌一座30m³蓄水池，安装长约900米的PEDN75给水管。</t>
  </si>
  <si>
    <t>嘎洒街道沙药社区曼迈一二组、曼迈广掌小组居民人居环境提升项目</t>
  </si>
  <si>
    <t>沙药社区
曼勉社区</t>
  </si>
  <si>
    <t>一是原树脂瓦屋面改换彩石瓦及及修复屋面1947.2平方米；二是对农户进行室内隔板1382.46平方米；三是对曼勉社区曼迈广掌2户建档立卡脱贫户房屋重建共110平方米；四是更换楼梯及扶手398米；五是新建钢结构晒台99平方米；六是新建厨房360平方米，共涉及农户99户。</t>
  </si>
  <si>
    <t>西双版纳非遗文创产品研习基地基础设施建设项目</t>
  </si>
  <si>
    <t>在新建的非遗文创基地基础上，完善室外配套设施，主要内容为：一是进场道路125米，宽5米，混凝土厚度0.2米；二是新建公厕一座，24㎡，共4个坑位；三是场地土方清运等。</t>
  </si>
  <si>
    <t>嘎洒街道沙药社区曼迈一组人居环境提升改造项目</t>
  </si>
  <si>
    <t>对沙药社区曼迈一组村内人居环境提升改造，改造面积498平方米，修缮垃圾房20平方米，修建排水沟94米及部分零星工程。</t>
  </si>
  <si>
    <t>普文镇坡脚村委会松山林村小组饮水安全巩固项目</t>
  </si>
  <si>
    <t>普文镇</t>
  </si>
  <si>
    <t>松山林村</t>
  </si>
  <si>
    <t>1、主管：PE75管0.5km，PE63管2.6km，到户管1.5km；
2、沉淀池、过滤池各1座；
3、水表安装63套、单支膜净水器63支；</t>
  </si>
  <si>
    <t>通过项目实施，增加农民群众收入、改善当地居民生产生活环境、提升普文镇乡村形象、带动区域经济发展</t>
  </si>
  <si>
    <t>普文镇城子村委会城子村小组生产桥以工代赈项目</t>
  </si>
  <si>
    <t>城子村</t>
  </si>
  <si>
    <t>建设80米长，宽4米的生产桥及防洪排渗构建系统，通过以工代赈实施，促进群众增收。</t>
  </si>
  <si>
    <t>普文镇城子村委会城子村民族团结进步示范村建设项目</t>
  </si>
  <si>
    <t>1. 投资壮大村级集体项目：普文镇城子村建设河岸夜间美食街60万元；
2. 提升人居环境民族特色改造、村内道路排水排污沟建设350米、民族团结示范亭建设等共35.2万元；
3. 示范碑2万元；
4. 示范户1.8万元；
5. 管理费1万元。</t>
  </si>
  <si>
    <t>景洪市民族宗教事务局</t>
  </si>
  <si>
    <t>蔬菜队村小组供水工程</t>
  </si>
  <si>
    <t>蔬菜队</t>
  </si>
  <si>
    <t>1、主管：PE75管1km、PE63管4km；2、取水坝、沉淀池各1座；3、单支膜净水器65支。</t>
  </si>
  <si>
    <t>湾刀河村小组供水工程</t>
  </si>
  <si>
    <t>湾刀河</t>
  </si>
  <si>
    <t>1、主管：PE75管1.5km、PE63管6km；2、取水坝、沉淀池各1座；3、水表安装73套。</t>
  </si>
  <si>
    <t>普文镇称杆河咖啡科技研发中心建设工程项目</t>
  </si>
  <si>
    <t>称杆村</t>
  </si>
  <si>
    <t>建设600平方米科技研发教育培训中心1座（框架结构），产品研发教室2间、专家食堂1间、成果展示大厅1间、专家工作站2间、专家休息室6间、杂物间1间。</t>
  </si>
  <si>
    <t>江北街道2023年曼外村团山新寨村民小组村内道路以工代赈建设项目</t>
  </si>
  <si>
    <t>曼外</t>
  </si>
  <si>
    <t>改造修建砼路（170mm厚C25砼路面，50mm厚碎石垫层）470m，路宽3.5m，1645㎡；埋设DN600-1000mm涵管16m，出水口3座，毛石挡墙长41m106m³，沉砂井2座等。</t>
  </si>
  <si>
    <t>通过项目实施，使项目村小组改善村小组村内道路和生产生活条件，提升人居环境；通过设立以工代赈项目，组织江北街道曼外村委会团山新寨村民小组及附近村寨阿克南奔村小组、阿克新寨共25户81人脱贫巩固户、监测户中，有劳动能力、有条件参与的就近开展以工代赈活动，使贫困户在以工代赈活动中通过务工增收。稳定脱贫巩固人口持续增收，巩固脱贫攻坚成果，切实做到巩固脱贫，防止返贫，有效增加脱贫巩固户、监测户劳务收入，提升众内生动力巩固好脱贫攻坚成果，衔接好乡村振兴。项目覆盖农户团山新寨村小组91户422人，其中脱贫户巩固户2户3人，监测户2户7人。附近村寨阿克南奔村小组脱贫户巩固户2户3人，监测户3户10人；阿克新寨村小组脱贫户巩固户15户57人，监测户1户1人。以工代赈务工补助共54465元。</t>
  </si>
  <si>
    <t>以工代赈方式，组织团山新寨村民小组、阿克南奔村小组、阿克新寨村小组共25户81人脱贫巩固户、监测户中有劳动能力、有条件参与的就近开展以工代赈活动，使贫困户在以工代赈活动中通过务工增收。项目覆盖团山新寨村小组91户，422人，以工代赈务工补助共54465元。</t>
  </si>
  <si>
    <t>团山新寨村民小组、阿克南奔村小组、阿克新寨村小组共25户81人脱贫巩固户、监测户；项目覆盖团山新寨村小组91户，422人，以工代赈务工补助共54465元。</t>
  </si>
  <si>
    <t>景洪市勐罕镇曼空岱村民小组2023年乡村振兴示范建设项目</t>
  </si>
  <si>
    <t>勐罕镇</t>
  </si>
  <si>
    <t>曼空岱</t>
  </si>
  <si>
    <t>钢结构缅瓦傣顶养生茶销售体验馆34.9平方，20cm厚C30砼路面218平方，旅游指示牌若干。</t>
  </si>
  <si>
    <t>通过项目建设不断完善村基础设施，改善出行条件，助力美丽村庄建设，为村寨发展乡村旅游、拓展增收渠道提供硬件基础。</t>
  </si>
  <si>
    <t xml:space="preserve">农村基础设施（含产业配套基础设施）
</t>
  </si>
  <si>
    <t>农村道路建设（通村路等）</t>
  </si>
  <si>
    <t>勐罕镇曼嘎俭村委会曼春罕村小组民族民族团结“十百千万”示范引领工程</t>
  </si>
  <si>
    <t>曼春罕</t>
  </si>
  <si>
    <t>1.由村委会出土地，共同出资建设村委会所有的集体经济农特产品销售中心，面积为2000平方米。（60万元）
2.村内道路场地新建、修缮32.7万元；村内排水系统修建4.5万元；
3.示范户创建0.5万元；
4.示范碑2万元；
5.管理费0.3万元。</t>
  </si>
  <si>
    <t>完善基础设施建设，补齐农村人居环境短板，项目能有效解决群众的生产、生活所需基础设施和旅游需求设施。</t>
  </si>
  <si>
    <t>农村排水沟建设</t>
  </si>
  <si>
    <t>勐罕镇曼景村委会曼景村2023年休闲农业和乡村旅游精品工程试点项目</t>
  </si>
  <si>
    <t>曼景村</t>
  </si>
  <si>
    <t>按照省级资金下达要求，分配用于民贸民品项目建设。计划新建排水沟620米。
1.砖砌排水暗沟，沟内尺寸400*550mm；
2.15cm现浇现拌C15砼基础；
3.砖砌沟壁，壁厚240mm；
4.沟内侧20厚水泥砂浆抹面.5.10cm厚C25钢筋砼沟盖板，受力钢筋HRB400 φ12@150，分布筋HRB400 φ8@200。</t>
  </si>
  <si>
    <t>景洪市乡村振兴高标准示范项目</t>
  </si>
  <si>
    <t>曼峦站</t>
  </si>
  <si>
    <t>1.发展庭院经济，改造1栋傣楼民宿，民宿为2层，建筑总积288.75㎡；
2.乡村旅游配套设施建设。一是新建沙滩48m长20m宽，总面积960㎡，利用现有鱼塘改建游泳池一座，面积900㎡；</t>
  </si>
  <si>
    <t>完成项目建设。通过项目实施，丰富乡村旅游内容，试点拓宽集体和村民增收渠道</t>
  </si>
  <si>
    <t>2022年勐罕镇曼么村委会帕当下寨生产道路以工代赈项目</t>
  </si>
  <si>
    <t>曼么村</t>
  </si>
  <si>
    <t>通过项目建设保障人民生活生产道路安全畅通，激发群众内生动力，稳定群众收入防止返贫致贫问题，推进产业和群众增收致富。</t>
  </si>
  <si>
    <t>勐罕镇曼嘎俭村民族村寨旅游提升项目</t>
  </si>
  <si>
    <t>曼嘎俭</t>
  </si>
  <si>
    <t>1.在曼空岱建设一个东南亚特产销售店和传统特色小吃店；组织非遗店铺人员学习提升，增加村内傣陶、古法造纸、傣装等传统非遗项目的教学、体验环节。
2.曼峦站近曼空迈处种植水果采摘园，鱼塘养殖，塘埂上铺设红砖，做成烧烤区。
3.曼空迈路边农户加改造成茶饮店。
4.发展庭院经济，改造民居做一家传统傣味店，只做传统纯正傣味。</t>
  </si>
  <si>
    <t>勐罕镇曼累讷村曼团村小组民族村寨旅游提升项目</t>
  </si>
  <si>
    <t>曼团</t>
  </si>
  <si>
    <t>采购各种所需型号热轧方管共计11.4吨、各种所需型号热轧钢板40块、金属彩石瓦1000片等其他采购清单所列建材</t>
  </si>
  <si>
    <t>农村消防水池建设</t>
  </si>
  <si>
    <t>勐罕镇曼累讷村曼远村小组民族村寨旅游提升项目</t>
  </si>
  <si>
    <t>曼远</t>
  </si>
  <si>
    <t>修缮水池1座；安装塑料管390m；安装电力电缆100m；安装水泵2台、稳压罐1台、配电箱1台、室外消火栓2套等</t>
  </si>
  <si>
    <t>完成项目建设。通过项目实施，完善村内基础设施，为发展乡村旅游奠定坚实基础</t>
  </si>
  <si>
    <t>农村集体经济经营项目</t>
  </si>
  <si>
    <t>加油站建设</t>
  </si>
  <si>
    <t>景洪市勐罕镇2023发展新型农村集体经济试点项目(勐罕镇加油站)设计施工总承包</t>
  </si>
  <si>
    <t>新建站房395.60m²、 钢网架罩棚432.0m² 、配套用房面积1883.94m² 、室外设置加油机；新建加油岛、隔油池、沉淀池、化粪池、应急池，停车场、进行地面场地硬化，按消防、安全和 环保等要求建设其他附属设施。购置储油罐、设4台双枪双油潜 油泵型加油机(卡机连接式、油气回收型)、供油罐3个、液位仪、全自动呼吸控制阀、水泵、安全设施、监测系统等。</t>
  </si>
  <si>
    <t>完成项目建设。通过项目实施，发展农村集体经济，为乡村振兴提供坚实助力。</t>
  </si>
  <si>
    <t>市委组织部</t>
  </si>
  <si>
    <t>市场建设和农村物流</t>
  </si>
  <si>
    <t>景洪市勐罕镇2021年美丽乡村建设</t>
  </si>
  <si>
    <t>曼搭村</t>
  </si>
  <si>
    <t>用于勐罕镇曼搭村委会2021年获评省级美丽村庄，根据政策因素予以奖补，考虑年底支出率100%的要求，先安排部分资金推进项目。
1、曼贺科:篮球场旁农资店,钢结构彩石瓦农资店，长24m，宽4m；河边特色交易区,钢结构彩石瓦特色农副产品交易区，提供给村民向游客售卖农副产品；
2、曼扫景:新建污水管网,新建HDPE管（DE110、De200、De300）及检查井；
3、曼迈戈龙:新建排水沟,采购水泥90t，碎石625t。</t>
  </si>
  <si>
    <t>竹荪种植</t>
  </si>
  <si>
    <t>勐罕镇2023年曼么村委会竹荪种植基地建设项目</t>
  </si>
  <si>
    <t>曼么</t>
  </si>
  <si>
    <t>建设220㎡烘干房；60㎡冻库等；采购安装遮阴网、喷淋设备；采购发酵料等其他项目清单中所列款项</t>
  </si>
  <si>
    <t>配套设施项目</t>
  </si>
  <si>
    <t>小型农田水利设施建设</t>
  </si>
  <si>
    <t>大渡岗乡大荒田村委会高粱村小组产业基础设施以工代赈建设项目</t>
  </si>
  <si>
    <t>大渡岗</t>
  </si>
  <si>
    <t>大荒田</t>
  </si>
  <si>
    <t>1.原砖木石棉瓦屋面旱厕改为水冲式，共6个坑位，安装2立方米水箱、6立方米化粪池、加盖钢结构彩石瓦屋面。2.将原机耕路扩宽至3.5米、道路全长2km，内容为：路基土石方开挖、路面铺装200mm厚砂石路面，靠山侧开挖土沟，遇到低凹处安装500×500水泥管.</t>
  </si>
  <si>
    <t>2023年7月至2023年8月，完成对大荒田村委会高粱村小组公厕改造提升与农业生产道路拓宽及路面铺装，进一步巩固提升美丽宜居居民组建设成果，使居民组人居环境明显改善、生产、生活交通出行更加便捷，群众生活质量明显提高。</t>
  </si>
  <si>
    <t>改善农民生活质量，改善农民生产生活条件，提升村庄村容村貌为目标，</t>
  </si>
  <si>
    <t>16户81人</t>
  </si>
  <si>
    <t>大渡岗乡人民政府</t>
  </si>
  <si>
    <t>大渡岗乡关坪村委会小丫口村小组产业基础设施以工代赈建设项目</t>
  </si>
  <si>
    <t>关坪</t>
  </si>
  <si>
    <t>1.原砖木石棉瓦屋面旱厕改为水冲式，共6个坑位，安装2立方米水箱、6立方米化粪池、加盖钢结构彩石瓦屋面。2.将原机耕路扩宽至3.5米、道路全长4km，内容为：路基土石方开挖、路面铺装200mm厚砂石路面，靠山侧开挖土沟，遇到低凹处安装500×500水泥管.</t>
  </si>
  <si>
    <t>2023年7月至2023年8月，完成对关坪村委会小丫口村公厕改造提升与农业生产道路拓宽及路面铺装，进一步巩固提升美丽宜居居民组建设成果，使居民组人居环境明显改善、生产、生活交通出行更加便捷，群众生活质量明显提高。</t>
  </si>
  <si>
    <t>42户182人</t>
  </si>
  <si>
    <t>大渡岗乡大干坝村委会集贸市场建设项目</t>
  </si>
  <si>
    <t>大干坝</t>
  </si>
  <si>
    <t>交易市场：高5-7米钢结构交易市场，面积350平方米；商铺：特色商铺5间，尺寸5X3米；排水沟：砖砌排水沟约70米长；场地硬化：交易市场内，厚13、20cm共466平方米；活动摊位：2X1米特色活动摊位15处。</t>
  </si>
  <si>
    <t xml:space="preserve"> 以大干坝村小组集贸市场为辐射点，带动周边村寨贸易能力和消费能力，打造村寨农贸集市特色。</t>
  </si>
  <si>
    <t>以集贸市场为辐射点，带动周边村寨贸易能力和消费能力，进一步拓宽农民持续增收渠道，实现生态效益与经济效益相促进。</t>
  </si>
  <si>
    <t>101户274人</t>
  </si>
  <si>
    <t>大渡岗乡冬季蔬菜基地建设（自有）项目</t>
  </si>
  <si>
    <t>曼岔</t>
  </si>
  <si>
    <t>1.新建1个集分拣、冷库、育苗为一体的蔬菜大棚280㎡；新建冷库80㎡；共360㎡。
2.购置冷库配套设施1批。</t>
  </si>
  <si>
    <t>项目建设地周围种植作物种类丰富，包括玉米、姜柄瓜、魔芋等多种农作物，种植面积较大，产业基础条件好，建成蔬菜基地，能进一步发挥产业优势，激发农户种植蔬菜的积极性，实现蔬菜种植业提质增效，增产增收。</t>
  </si>
  <si>
    <t>项目建设地周围种植作物种类丰富，种植面积较大，产业基础条件好，建成蔬菜基地，能进一步发挥产业优势，激发农户种植蔬菜的积极性，实现蔬菜种植业提质增效，增产增收。</t>
  </si>
  <si>
    <t>305户1321人</t>
  </si>
  <si>
    <t>大渡岗乡2023年茶岭社区公厕维修改造建设项目</t>
  </si>
  <si>
    <t>茶岭</t>
  </si>
  <si>
    <t>2023年10月至2023年11月，将茶岭社区基建队、三车间片区原老旧旱厕改为水冲式，改造公厕2座，每座4个坑位、安装3立方米化粪池、墙体维修、加盖钢结构彩石瓦屋面。进一步巩固提升美丽宜居居民组建设成果，使居民组人居环境明显改善、生活更加便捷，身体更加健康，群众生活质量明显提高。</t>
  </si>
  <si>
    <t>完善居民片区内人居环境是推动社区人居环境提升的重要体现，更是一项顺民意、得民心的重大举措。</t>
  </si>
  <si>
    <t>426户1194人</t>
  </si>
  <si>
    <t>大渡岗乡昆罕村委会螺蛳塘农村生活污水资源化利用工程</t>
  </si>
  <si>
    <t>昆罕</t>
  </si>
  <si>
    <t>（1）生活污水收集设施：新建Φ700 检查井（PE）24 座，Φ110 接户管（PE）管 600m，户清扫井 24 座，1000×1000×300mm 收集池（砖砌）12 座，1m3 隔油池 2 座；（2）生活污水末端治理设施：新建“0.25m³/d 小型三级预处理池（一户一池）”24 座。</t>
  </si>
  <si>
    <t>通过项目的实施，将改善工程涉及村庄生活污水带来的环境污染问题。不仅有利于减少进入周边河流的污染负荷，而且对改善村庄环境，提升农村污水治理率具有重要的作用。</t>
  </si>
  <si>
    <t>24户108人</t>
  </si>
  <si>
    <t>农村垃圾治理</t>
  </si>
  <si>
    <t>大渡岗乡2023年垃圾收转运设施建设项目</t>
  </si>
  <si>
    <t>本项目规划在全乡范围内实施，一是新建基础设施。新建52个垃圾房，每间垃圾房建设面积24㎡；二是采购环卫体系设备，采购拉臂式垃圾车1辆，采购拉臂式垃圾车配套30m³垃圾斗30个，采购240升塑料垃圾桶300个，采购垃圾收集点位布置宣传牌4个。</t>
  </si>
  <si>
    <t>按照全面建成小康社会和建设社会主义新农村的总体要求，以保障农民基本生活条件为底线，以村庄环境整治为重点，以建设宜居村庄为导向，从实际出发，循序渐进，通过长期艰苦努力，全面改善农村生产生活条件，加快人居环境综合整治，重点治理农村垃圾。推行农村垃圾治理的统一规划、统一建设、统一管理。</t>
  </si>
  <si>
    <t>全乡25822人</t>
  </si>
  <si>
    <t>2023年景哈乡坝那村委会曼丙村民族团结示范村项目</t>
  </si>
  <si>
    <t>景哈乡</t>
  </si>
  <si>
    <t>曼丙村</t>
  </si>
  <si>
    <t>1.新建村内沟渠1000米，宽1.2米、深0.5米（39.5万元）
2.打造傣家白酒酿造产业，集中40户酿造酒房，修筑400平方米酿酒厂房，形成产业化发展，打造傣家自有白酒产业品牌，提高村民收入。（60万元）
3.评选5户民族团结示范户（0.5万元）</t>
  </si>
  <si>
    <t>曼丙村小组建设项目围绕村内沟渠建设，解决村内基础设施、安全生产生活设施薄弱的问题。
项目规划实施后，对提升公共服务基础设施建设，改善生活环境，增加收入具有重要意义。项目的建设发展能满足村内居民的生产生活需要，对建设富裕文明的新农村有重要作用。本项目建设必然影响曼丙村小组及周边辐射区域社会与经济的发展。
在此项目带动下，该村未来可根据自身条件进行一系列的村集体经济的创新性探索和发展，多种途径增加村集体资产经营收入，拓展村级集体经济发展空间。</t>
  </si>
  <si>
    <t>农村产业转型升级</t>
  </si>
  <si>
    <t>市民族宗教局</t>
  </si>
  <si>
    <t>2023年景哈乡戈牛村委会累那大寨民族团结示范村项目</t>
  </si>
  <si>
    <t>累那大寨</t>
  </si>
  <si>
    <t>1.新建村内特色化路灯30盏。（15万元）
2.评选5户民族团结示范户。（0.5万元）
3.球场旁道路硬化80米（宽3.5米、厚0.15米）、村口同村道路300米（宽2.5米、厚0.15米）。（19.5万元）
4.新建村内带盖板排水沟120米（宽0.5米、深0.5米）。（5万元）
5.发展林下种养殖经济（傣药南药），提高提高村民收入，形成规模性林下种养殖村组。（60万元）</t>
  </si>
  <si>
    <t>累那大寨村小组建设项目围绕村内人居环境提升改造、道路硬化、排水沟建设等项目建设，通过村庄整治达到美化、亮化村庄，解决村内基础设施、安全生产生活设施薄弱的问题。
项目规划实施后，对提升公共服务基础设施建设，改善生活环境，增加收入具有重要意义。项目的建设发展能满足村内居民的生产生活需要，对建设富裕文明的新农村有重要作用。本项目建设必然影响累那大寨村小组及周边辐射区域社会与经济的发展。
在此项目带动下，该村未来可根据自身条件进行一系列的村集体经济的创新性探索和发展，多种途径增加村集体资产经营收入，拓展村级集体经济发展空间。</t>
  </si>
  <si>
    <t>景哈乡微型消防站建设项目</t>
  </si>
  <si>
    <t>戈牛村委会布兰村小组、土鲁村委会回果村小组</t>
  </si>
  <si>
    <t>戈牛村委会布兰村小组、土鲁村委会回果村小组微型消防站建设，以及配套消防设施设备。</t>
  </si>
  <si>
    <t>通过项目的实施，促进村寨和谐发展。微型消防站的存在，不仅能够提高村民的安全感，还能够加强村子的凝聚力。</t>
  </si>
  <si>
    <t>2022年景哈乡莫南村委会曼伞囡新寨生产路以工代赈项目</t>
  </si>
  <si>
    <t>曼伞囡新寨</t>
  </si>
  <si>
    <t>完成生产道路的建设项目，确保质量和进度。
制定道路维护和更新的长期计划，保证道路的持续可用性。
优化生产道路的布局和设计，提高生产效率。
有效管理道路建设的预算，确保资源的合理分配。</t>
  </si>
  <si>
    <t>景洪市景哈哈尼族乡现代农业良种育苗基地建设项目</t>
  </si>
  <si>
    <t>景哈村</t>
  </si>
  <si>
    <t>新建一处现代农业良种育苗基地，占地面积约35亩。</t>
  </si>
  <si>
    <t>通过项目建设，可巩固提升村产业发展，不断促进农民增收。</t>
  </si>
  <si>
    <t>景哈哈尼族乡土鲁村委会现代化边境幸福村建设项目引水渠工程</t>
  </si>
  <si>
    <t>搭亥新寨</t>
  </si>
  <si>
    <t>在土鲁村委会搭亥新寨村小组修建引水渠工程，总长2000米(三面光沟)，沟口宽0.5米，沟底宽0.8米，沟高0.8米。</t>
  </si>
  <si>
    <t>通过项目实施，解决生产时间成本和农户出行安全，助力乡村振兴发展。</t>
  </si>
  <si>
    <t>景哈哈尼族乡土鲁村委会现代化边境幸福村建设项目</t>
  </si>
  <si>
    <t>土鲁村委会回坝村小组</t>
  </si>
  <si>
    <t>在土鲁村委会回坝村小组建设河沟石墙三面沟400米。</t>
  </si>
  <si>
    <t>1. 项目完成进度：计划在设定的项目期限内完成全部挡墙建设工作。
2. 质量标准：建成的挡墙稳定性、强度和耐久性等指标符合或超过规定的建设标准。
3. 预算控制：项目的总花费控制在预算范围内，避免超出预算。
4. 安全目标：项目施工过程中无重大安全事故发生。
5. 环保目标：施工过程中的噪音、尘土等污染控制在规定的环保标准内。
6. 居民满意度：项目完成后达到85%以上的居民满意度。
7. 防护效果：挡墙建设完成后能有效防止水土流失等。</t>
  </si>
  <si>
    <t>景洪市景哈哈尼族乡热带水果、蔬菜加工厂建设项目</t>
  </si>
  <si>
    <t>景哈村委会</t>
  </si>
  <si>
    <t>新建1座热带水果、蔬菜加工厂，占地面积约800平方米。</t>
  </si>
  <si>
    <t>农产品加工业发展</t>
  </si>
  <si>
    <t>景哈乡戈牛村委会现代化边境幸福村饮水设施建设</t>
  </si>
  <si>
    <t>戈牛、累那大寨、曼令新寨</t>
  </si>
  <si>
    <t>戈牛、累那大寨、曼令新寨3个自然村新建水井。</t>
  </si>
  <si>
    <t>更新、完善饮水设施，保障群众饮水。</t>
  </si>
  <si>
    <t>景哈乡2023年坝那村曼丙村小组产业发展酒厂设备购置项目</t>
  </si>
  <si>
    <t>依托曼丙村小组已建设酒厂基础，集中23户酿造酒房配备酿酒相关设施.购置专业化生产设备，及监测设备，形成本地自有特色产业，打造傣家白酒酿造工艺提升示范，</t>
  </si>
  <si>
    <t>景哈哈尼族乡坝那村委会曼丙村小组集体经济提升</t>
  </si>
  <si>
    <t>1.建设农文旅乡村旅游附属设施项目，新建村内沟渠1000米，宽1.2米、深0.5米，以及建设入户景观桥。（32万）
2.发展林下种养殖经济（傣药南药），利用约60亩的胶林地、集体林地，林地间套种傣白解、君子兰、重楼、莪术、大叶千斤拔、肾茶、绞股蓝等中药材。</t>
  </si>
  <si>
    <t>，与西双版纳药物研究所、西双版纳傣族自治州民族医药研究所，景洪市景哈乡国际康养项目合作，科学指导农户、生产管理、农资投入等，提高村民收入，形成规模性林下种养殖村组。（48万元）。项目建成后，产业增收将辐射带动坝那村委会10个村538户2367人，其中包含有脱贫户（56户201人）、脱贫监测户（1户7人）、特困户（2户2人）、监测户（7户20人），有效巩固了脱贫攻坚成果，为乡村振兴打下坚实基础。</t>
  </si>
  <si>
    <t>2367人</t>
  </si>
  <si>
    <t>备注：
1.此表根据现行全国防返贫信息系统入库要素制定，各县可在此基础上增加项目要素；
2.项目绩效目标在表中只填报总体目标，绩效目标具体指标的一、二、三级指标模板按全国防返贫信息系统内置模板导出，每个项目附一个单独绩效表，具体指标需要全面反映建设内容；
3.按照全国防返贫信息系统项目类型分为：产业发展、就业项目、乡村建设行动、易地搬迁后续后扶、巩固三保障成果、乡村治理和精神文明建设、项目管理费、其他。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</si>
</sst>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s>
  <fonts count="36">
    <font>
      <sz val="11"/>
      <color theme="1"/>
      <name val="宋体"/>
      <charset val="134"/>
      <scheme val="minor"/>
    </font>
    <font>
      <sz val="11"/>
      <color theme="1"/>
      <name val="Times New Roman"/>
      <charset val="134"/>
    </font>
    <font>
      <sz val="16"/>
      <color theme="1"/>
      <name val="宋体"/>
      <charset val="134"/>
      <scheme val="minor"/>
    </font>
    <font>
      <sz val="12"/>
      <color theme="1"/>
      <name val="Times New Roman"/>
      <charset val="134"/>
    </font>
    <font>
      <sz val="10"/>
      <color theme="1"/>
      <name val="Times New Roman"/>
      <charset val="134"/>
    </font>
    <font>
      <sz val="10"/>
      <name val="方正黑体_GBK"/>
      <charset val="134"/>
    </font>
    <font>
      <sz val="10"/>
      <name val="Times New Roman"/>
      <charset val="134"/>
    </font>
    <font>
      <sz val="20"/>
      <name val="方正小标宋_GBK"/>
      <charset val="134"/>
    </font>
    <font>
      <sz val="20"/>
      <name val="Times New Roman"/>
      <charset val="0"/>
    </font>
    <font>
      <sz val="10"/>
      <name val="宋体"/>
      <charset val="134"/>
      <scheme val="minor"/>
    </font>
    <font>
      <sz val="10"/>
      <name val="宋体"/>
      <charset val="0"/>
      <scheme val="minor"/>
    </font>
    <font>
      <sz val="10"/>
      <color theme="1"/>
      <name val="宋体"/>
      <charset val="134"/>
      <scheme val="minor"/>
    </font>
    <font>
      <sz val="10"/>
      <color theme="1"/>
      <name val="宋体"/>
      <charset val="0"/>
      <scheme val="minor"/>
    </font>
    <font>
      <b/>
      <sz val="10"/>
      <color theme="1"/>
      <name val="宋体"/>
      <charset val="134"/>
      <scheme val="minor"/>
    </font>
    <font>
      <sz val="10"/>
      <color rgb="FF000000"/>
      <name val="宋体"/>
      <charset val="134"/>
      <scheme val="minor"/>
    </font>
    <font>
      <sz val="10"/>
      <color rgb="FF000000"/>
      <name val="宋体"/>
      <charset val="0"/>
      <scheme val="minor"/>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4" borderId="13" applyNumberFormat="0" applyAlignment="0" applyProtection="0">
      <alignment vertical="center"/>
    </xf>
    <xf numFmtId="0" fontId="26" fillId="5" borderId="14" applyNumberFormat="0" applyAlignment="0" applyProtection="0">
      <alignment vertical="center"/>
    </xf>
    <xf numFmtId="0" fontId="27" fillId="5" borderId="13" applyNumberFormat="0" applyAlignment="0" applyProtection="0">
      <alignment vertical="center"/>
    </xf>
    <xf numFmtId="0" fontId="28" fillId="6"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8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0" fontId="4" fillId="0" borderId="0" xfId="0" applyFont="1" applyFill="1" applyBorder="1" applyAlignment="1">
      <alignment vertical="center"/>
    </xf>
    <xf numFmtId="0" fontId="1" fillId="0" borderId="0" xfId="0" applyFont="1" applyFill="1" applyAlignme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Alignment="1">
      <alignment horizontal="left" vertical="center" wrapText="1"/>
    </xf>
    <xf numFmtId="0" fontId="9"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1" fillId="0" borderId="2"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11" fillId="2" borderId="3" xfId="0" applyFont="1" applyFill="1" applyBorder="1" applyAlignment="1">
      <alignment vertical="center" wrapText="1"/>
    </xf>
    <xf numFmtId="0" fontId="9" fillId="2" borderId="8" xfId="0" applyFont="1" applyFill="1" applyBorder="1" applyAlignment="1">
      <alignment vertical="center" wrapText="1"/>
    </xf>
    <xf numFmtId="0" fontId="9" fillId="2" borderId="2" xfId="0" applyFont="1" applyFill="1" applyBorder="1" applyAlignment="1">
      <alignment vertical="center" wrapText="1"/>
    </xf>
    <xf numFmtId="0" fontId="9" fillId="0" borderId="3" xfId="0" applyFont="1" applyFill="1" applyBorder="1" applyAlignment="1">
      <alignment vertical="center" wrapText="1"/>
    </xf>
    <xf numFmtId="0" fontId="9" fillId="0" borderId="2" xfId="0" applyFont="1" applyFill="1" applyBorder="1" applyAlignment="1" applyProtection="1">
      <alignment horizontal="justify" vertical="center" wrapText="1"/>
    </xf>
    <xf numFmtId="0" fontId="11" fillId="2"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justify" vertical="center" wrapText="1"/>
    </xf>
    <xf numFmtId="0" fontId="9" fillId="0" borderId="2" xfId="0" applyFont="1" applyFill="1" applyBorder="1" applyAlignment="1">
      <alignment horizontal="justify" vertical="center" wrapText="1"/>
    </xf>
    <xf numFmtId="176"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justify" vertical="center" wrapText="1"/>
    </xf>
    <xf numFmtId="0" fontId="9" fillId="0" borderId="1" xfId="0" applyNumberFormat="1" applyFont="1" applyFill="1" applyBorder="1" applyAlignment="1">
      <alignment horizontal="justify" vertical="center" wrapText="1"/>
    </xf>
    <xf numFmtId="176" fontId="9" fillId="0" borderId="1" xfId="0" applyNumberFormat="1" applyFont="1" applyFill="1" applyBorder="1" applyAlignment="1">
      <alignment horizontal="center" vertical="center" wrapText="1"/>
    </xf>
    <xf numFmtId="0" fontId="11" fillId="2" borderId="2" xfId="0" applyFont="1" applyFill="1" applyBorder="1" applyAlignment="1">
      <alignment horizontal="justify" vertical="center" wrapText="1"/>
    </xf>
    <xf numFmtId="0" fontId="11" fillId="2" borderId="1" xfId="0" applyFont="1" applyFill="1" applyBorder="1" applyAlignment="1">
      <alignment horizontal="justify" vertical="center" wrapText="1"/>
    </xf>
    <xf numFmtId="0" fontId="11" fillId="0" borderId="2" xfId="0" applyFont="1" applyBorder="1" applyAlignment="1">
      <alignment horizontal="justify" vertical="center"/>
    </xf>
    <xf numFmtId="0" fontId="12" fillId="0" borderId="2" xfId="0" applyFont="1" applyFill="1" applyBorder="1" applyAlignment="1">
      <alignment horizontal="justify" vertical="center" wrapText="1"/>
    </xf>
    <xf numFmtId="176" fontId="12" fillId="0" borderId="1" xfId="0" applyNumberFormat="1"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76" fontId="11" fillId="2" borderId="2" xfId="1" applyNumberFormat="1" applyFont="1" applyFill="1" applyBorder="1" applyAlignment="1">
      <alignment horizontal="center" vertical="center" wrapText="1"/>
    </xf>
    <xf numFmtId="176" fontId="11" fillId="2" borderId="2" xfId="0" applyNumberFormat="1" applyFont="1" applyFill="1" applyBorder="1" applyAlignment="1">
      <alignment horizontal="center" vertical="center" wrapText="1"/>
    </xf>
    <xf numFmtId="0" fontId="13" fillId="0" borderId="2" xfId="0" applyFont="1" applyFill="1" applyBorder="1" applyAlignment="1">
      <alignment horizontal="justify" vertical="center" wrapText="1"/>
    </xf>
    <xf numFmtId="176" fontId="11" fillId="0" borderId="2" xfId="0" applyNumberFormat="1" applyFont="1" applyFill="1" applyBorder="1" applyAlignment="1">
      <alignment horizontal="center" vertical="center" wrapText="1"/>
    </xf>
    <xf numFmtId="0" fontId="11" fillId="0" borderId="2" xfId="0" applyFont="1" applyFill="1" applyBorder="1" applyAlignment="1" applyProtection="1">
      <alignment horizontal="justify" vertical="center" wrapText="1"/>
    </xf>
    <xf numFmtId="176" fontId="11" fillId="0" borderId="2" xfId="0" applyNumberFormat="1" applyFont="1" applyFill="1" applyBorder="1" applyAlignment="1" applyProtection="1">
      <alignment horizontal="center" vertical="center" wrapText="1"/>
    </xf>
    <xf numFmtId="176" fontId="12" fillId="0" borderId="2" xfId="0" applyNumberFormat="1" applyFont="1" applyFill="1" applyBorder="1" applyAlignment="1">
      <alignment horizontal="center" vertical="center" wrapText="1"/>
    </xf>
    <xf numFmtId="0" fontId="9" fillId="0" borderId="2" xfId="0" applyFont="1" applyBorder="1" applyAlignment="1">
      <alignment horizontal="justify" vertical="center" wrapText="1"/>
    </xf>
    <xf numFmtId="176" fontId="11" fillId="2" borderId="2" xfId="1" applyNumberFormat="1" applyFont="1" applyFill="1" applyBorder="1" applyAlignment="1">
      <alignment horizontal="center" vertical="center"/>
    </xf>
    <xf numFmtId="176" fontId="9" fillId="0" borderId="2" xfId="0" applyNumberFormat="1" applyFont="1" applyBorder="1" applyAlignment="1">
      <alignment horizontal="center" vertical="center" wrapText="1"/>
    </xf>
    <xf numFmtId="0" fontId="11" fillId="2" borderId="2" xfId="0" applyNumberFormat="1" applyFont="1" applyFill="1" applyBorder="1" applyAlignment="1">
      <alignment horizontal="justify" vertical="center" wrapText="1"/>
    </xf>
    <xf numFmtId="176" fontId="11" fillId="2" borderId="2" xfId="0" applyNumberFormat="1" applyFont="1" applyFill="1" applyBorder="1" applyAlignment="1">
      <alignment horizontal="center" vertical="center"/>
    </xf>
    <xf numFmtId="0" fontId="14" fillId="0" borderId="2" xfId="0" applyFont="1" applyBorder="1" applyAlignment="1">
      <alignment vertical="center" wrapText="1"/>
    </xf>
    <xf numFmtId="0" fontId="9" fillId="0" borderId="9" xfId="0" applyFont="1" applyFill="1" applyBorder="1" applyAlignment="1">
      <alignment horizontal="center" vertical="center" wrapText="1"/>
    </xf>
    <xf numFmtId="0" fontId="9" fillId="0" borderId="2" xfId="0" applyFont="1" applyBorder="1" applyAlignment="1">
      <alignment vertical="center" wrapText="1"/>
    </xf>
    <xf numFmtId="0" fontId="9" fillId="0" borderId="2" xfId="0" applyFont="1" applyBorder="1">
      <alignment vertical="center"/>
    </xf>
    <xf numFmtId="0" fontId="10"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6" fillId="0" borderId="0" xfId="0" applyFont="1" applyFill="1" applyAlignment="1">
      <alignment horizontal="left" vertical="center" wrapText="1"/>
    </xf>
    <xf numFmtId="176"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justify" vertical="center" wrapText="1"/>
    </xf>
    <xf numFmtId="176" fontId="9" fillId="0" borderId="2" xfId="0" applyNumberFormat="1" applyFont="1" applyBorder="1">
      <alignment vertical="center"/>
    </xf>
    <xf numFmtId="0" fontId="9" fillId="0" borderId="2" xfId="0" applyFont="1" applyFill="1" applyBorder="1" applyAlignment="1">
      <alignment horizontal="left" vertical="center" wrapText="1"/>
    </xf>
    <xf numFmtId="0" fontId="15" fillId="0" borderId="2" xfId="0" applyFont="1" applyFill="1" applyBorder="1" applyAlignment="1">
      <alignment horizontal="justify" vertical="center" wrapText="1"/>
    </xf>
    <xf numFmtId="0" fontId="1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4"/>
  <sheetViews>
    <sheetView tabSelected="1" zoomScale="70" zoomScaleNormal="70" workbookViewId="0">
      <pane ySplit="6" topLeftCell="A50" activePane="bottomLeft" state="frozen"/>
      <selection/>
      <selection pane="bottomLeft" activeCell="A2" sqref="A2:U2"/>
    </sheetView>
  </sheetViews>
  <sheetFormatPr defaultColWidth="8.89166666666667" defaultRowHeight="13.5"/>
  <cols>
    <col min="1" max="1" width="6.80833333333333" style="7" customWidth="1"/>
    <col min="2" max="4" width="8.89166666666667" style="7"/>
    <col min="5" max="5" width="10.6333333333333" style="7" customWidth="1"/>
    <col min="6" max="6" width="8.89166666666667" style="7"/>
    <col min="7" max="7" width="9.68333333333333" style="7" customWidth="1"/>
    <col min="8" max="8" width="11.8083333333333" style="7" customWidth="1"/>
    <col min="9" max="9" width="41.4" style="8" customWidth="1"/>
    <col min="10" max="10" width="65.3583333333333" style="8" customWidth="1"/>
    <col min="11" max="11" width="6.78333333333333" style="9" customWidth="1"/>
    <col min="12" max="12" width="12.6416666666667" style="9" customWidth="1"/>
    <col min="13" max="13" width="11.425" style="9" customWidth="1"/>
    <col min="14" max="14" width="13.2166666666667" style="9" customWidth="1"/>
    <col min="15" max="15" width="12.1416666666667" style="7" customWidth="1"/>
    <col min="16" max="16" width="8.56666666666667" style="9" customWidth="1"/>
    <col min="17" max="17" width="8.575" style="9" customWidth="1"/>
    <col min="18" max="18" width="8.56666666666667" style="9" customWidth="1"/>
    <col min="19" max="19" width="8.89166666666667" style="7"/>
    <col min="20" max="20" width="7.31666666666667" style="9" customWidth="1"/>
    <col min="21" max="21" width="6.60833333333333" style="9" customWidth="1"/>
  </cols>
  <sheetData>
    <row r="1" s="1" customFormat="1" ht="22" customHeight="1" spans="1:21">
      <c r="A1" s="10" t="s">
        <v>0</v>
      </c>
      <c r="B1" s="11"/>
      <c r="C1" s="11"/>
      <c r="D1" s="11"/>
      <c r="E1" s="11"/>
      <c r="F1" s="11"/>
      <c r="G1" s="11"/>
      <c r="H1" s="11"/>
      <c r="I1" s="39"/>
      <c r="J1" s="39"/>
      <c r="K1" s="11"/>
      <c r="L1" s="11"/>
      <c r="M1" s="11"/>
      <c r="N1" s="11"/>
      <c r="O1" s="11"/>
      <c r="P1" s="11"/>
      <c r="Q1" s="11"/>
      <c r="R1" s="11"/>
      <c r="S1" s="11"/>
      <c r="T1" s="11"/>
      <c r="U1" s="11"/>
    </row>
    <row r="2" s="1" customFormat="1" ht="44" customHeight="1" spans="1:21">
      <c r="A2" s="12" t="s">
        <v>1</v>
      </c>
      <c r="B2" s="13"/>
      <c r="C2" s="13"/>
      <c r="D2" s="13"/>
      <c r="E2" s="13"/>
      <c r="F2" s="13"/>
      <c r="G2" s="13"/>
      <c r="H2" s="13"/>
      <c r="I2" s="40"/>
      <c r="J2" s="40"/>
      <c r="K2" s="13"/>
      <c r="L2" s="13"/>
      <c r="M2" s="13"/>
      <c r="N2" s="13"/>
      <c r="O2" s="13"/>
      <c r="P2" s="13"/>
      <c r="Q2" s="13"/>
      <c r="R2" s="13"/>
      <c r="S2" s="13"/>
      <c r="T2" s="13"/>
      <c r="U2" s="13"/>
    </row>
    <row r="3" s="2" customFormat="1" ht="27" customHeight="1" spans="1:21">
      <c r="A3" s="14"/>
      <c r="B3" s="14"/>
      <c r="C3" s="14"/>
      <c r="D3" s="14"/>
      <c r="E3" s="14"/>
      <c r="F3" s="15"/>
      <c r="G3" s="14"/>
      <c r="H3" s="14"/>
      <c r="I3" s="15"/>
      <c r="J3" s="15"/>
      <c r="K3" s="41"/>
      <c r="L3" s="41"/>
      <c r="M3" s="41"/>
      <c r="N3" s="41"/>
      <c r="O3" s="42"/>
      <c r="P3" s="41"/>
      <c r="Q3" s="41"/>
      <c r="R3" s="41"/>
      <c r="S3" s="42"/>
      <c r="T3" s="42"/>
      <c r="U3" s="42"/>
    </row>
    <row r="4" s="3" customFormat="1" ht="38" customHeight="1" spans="1:21">
      <c r="A4" s="16" t="s">
        <v>2</v>
      </c>
      <c r="B4" s="16" t="s">
        <v>3</v>
      </c>
      <c r="C4" s="16" t="s">
        <v>4</v>
      </c>
      <c r="D4" s="16" t="s">
        <v>5</v>
      </c>
      <c r="E4" s="16" t="s">
        <v>6</v>
      </c>
      <c r="F4" s="17" t="s">
        <v>7</v>
      </c>
      <c r="G4" s="17"/>
      <c r="H4" s="16" t="s">
        <v>8</v>
      </c>
      <c r="I4" s="16" t="s">
        <v>9</v>
      </c>
      <c r="J4" s="43" t="s">
        <v>10</v>
      </c>
      <c r="K4" s="16" t="s">
        <v>11</v>
      </c>
      <c r="L4" s="17" t="s">
        <v>12</v>
      </c>
      <c r="M4" s="17"/>
      <c r="N4" s="16" t="s">
        <v>13</v>
      </c>
      <c r="O4" s="16" t="s">
        <v>14</v>
      </c>
      <c r="P4" s="16" t="s">
        <v>15</v>
      </c>
      <c r="Q4" s="16" t="s">
        <v>16</v>
      </c>
      <c r="R4" s="16" t="s">
        <v>17</v>
      </c>
      <c r="S4" s="16" t="s">
        <v>18</v>
      </c>
      <c r="T4" s="17" t="s">
        <v>19</v>
      </c>
      <c r="U4" s="17" t="s">
        <v>20</v>
      </c>
    </row>
    <row r="5" s="3" customFormat="1" ht="28" customHeight="1" spans="1:21">
      <c r="A5" s="18"/>
      <c r="B5" s="18"/>
      <c r="C5" s="18"/>
      <c r="D5" s="18"/>
      <c r="E5" s="18"/>
      <c r="F5" s="17" t="s">
        <v>21</v>
      </c>
      <c r="G5" s="17" t="s">
        <v>22</v>
      </c>
      <c r="H5" s="18"/>
      <c r="I5" s="18"/>
      <c r="J5" s="44"/>
      <c r="K5" s="18"/>
      <c r="L5" s="17" t="s">
        <v>23</v>
      </c>
      <c r="M5" s="17" t="s">
        <v>24</v>
      </c>
      <c r="N5" s="18"/>
      <c r="O5" s="18"/>
      <c r="P5" s="18"/>
      <c r="Q5" s="18"/>
      <c r="R5" s="18"/>
      <c r="S5" s="18"/>
      <c r="T5" s="17"/>
      <c r="U5" s="17"/>
    </row>
    <row r="6" s="4" customFormat="1" ht="40" customHeight="1" spans="1:21">
      <c r="A6" s="19" t="s">
        <v>25</v>
      </c>
      <c r="B6" s="20"/>
      <c r="C6" s="21"/>
      <c r="D6" s="18"/>
      <c r="E6" s="22"/>
      <c r="F6" s="17"/>
      <c r="G6" s="17"/>
      <c r="H6" s="18">
        <f>SUM(H7:H112)</f>
        <v>7790</v>
      </c>
      <c r="I6" s="45"/>
      <c r="J6" s="45"/>
      <c r="K6" s="18"/>
      <c r="L6" s="18">
        <f>SUM(L7:L112)</f>
        <v>7120</v>
      </c>
      <c r="M6" s="18">
        <f>SUM(M7:M112)</f>
        <v>670</v>
      </c>
      <c r="N6" s="18"/>
      <c r="O6" s="18"/>
      <c r="P6" s="18"/>
      <c r="Q6" s="18"/>
      <c r="R6" s="18"/>
      <c r="S6" s="18"/>
      <c r="T6" s="17"/>
      <c r="U6" s="17"/>
    </row>
    <row r="7" s="4" customFormat="1" ht="65" customHeight="1" spans="1:21">
      <c r="A7" s="17">
        <v>1</v>
      </c>
      <c r="B7" s="23" t="s">
        <v>26</v>
      </c>
      <c r="C7" s="23" t="s">
        <v>27</v>
      </c>
      <c r="D7" s="23" t="s">
        <v>28</v>
      </c>
      <c r="E7" s="24" t="s">
        <v>29</v>
      </c>
      <c r="F7" s="17" t="s">
        <v>30</v>
      </c>
      <c r="G7" s="17"/>
      <c r="H7" s="25">
        <f>L7+M7</f>
        <v>414.38</v>
      </c>
      <c r="I7" s="46" t="s">
        <v>31</v>
      </c>
      <c r="J7" s="46" t="s">
        <v>32</v>
      </c>
      <c r="K7" s="17" t="s">
        <v>33</v>
      </c>
      <c r="L7" s="25">
        <v>414.38</v>
      </c>
      <c r="M7" s="47"/>
      <c r="N7" s="17" t="s">
        <v>34</v>
      </c>
      <c r="O7" s="17" t="s">
        <v>35</v>
      </c>
      <c r="P7" s="17" t="s">
        <v>36</v>
      </c>
      <c r="Q7" s="17" t="s">
        <v>36</v>
      </c>
      <c r="R7" s="17" t="s">
        <v>36</v>
      </c>
      <c r="S7" s="17" t="s">
        <v>37</v>
      </c>
      <c r="T7" s="17" t="s">
        <v>38</v>
      </c>
      <c r="U7" s="17"/>
    </row>
    <row r="8" s="4" customFormat="1" ht="65" customHeight="1" spans="1:21">
      <c r="A8" s="17">
        <v>2</v>
      </c>
      <c r="B8" s="23" t="s">
        <v>26</v>
      </c>
      <c r="C8" s="23" t="s">
        <v>27</v>
      </c>
      <c r="D8" s="23" t="s">
        <v>28</v>
      </c>
      <c r="E8" s="24" t="s">
        <v>39</v>
      </c>
      <c r="F8" s="17" t="s">
        <v>30</v>
      </c>
      <c r="G8" s="17"/>
      <c r="H8" s="25">
        <f t="shared" ref="H8:H39" si="0">L8+M8</f>
        <v>60</v>
      </c>
      <c r="I8" s="46" t="s">
        <v>40</v>
      </c>
      <c r="J8" s="46" t="s">
        <v>32</v>
      </c>
      <c r="K8" s="17" t="s">
        <v>33</v>
      </c>
      <c r="L8" s="25">
        <v>60</v>
      </c>
      <c r="M8" s="47"/>
      <c r="N8" s="17" t="s">
        <v>41</v>
      </c>
      <c r="O8" s="17" t="s">
        <v>35</v>
      </c>
      <c r="P8" s="17" t="s">
        <v>36</v>
      </c>
      <c r="Q8" s="17" t="s">
        <v>36</v>
      </c>
      <c r="R8" s="17" t="s">
        <v>36</v>
      </c>
      <c r="S8" s="17" t="s">
        <v>37</v>
      </c>
      <c r="T8" s="17" t="s">
        <v>38</v>
      </c>
      <c r="U8" s="17"/>
    </row>
    <row r="9" s="4" customFormat="1" ht="65" customHeight="1" spans="1:21">
      <c r="A9" s="17">
        <v>3</v>
      </c>
      <c r="B9" s="23" t="s">
        <v>26</v>
      </c>
      <c r="C9" s="23" t="s">
        <v>27</v>
      </c>
      <c r="D9" s="23" t="s">
        <v>42</v>
      </c>
      <c r="E9" s="24" t="s">
        <v>43</v>
      </c>
      <c r="F9" s="17" t="s">
        <v>44</v>
      </c>
      <c r="G9" s="17" t="s">
        <v>45</v>
      </c>
      <c r="H9" s="25">
        <f t="shared" si="0"/>
        <v>10</v>
      </c>
      <c r="I9" s="46" t="s">
        <v>46</v>
      </c>
      <c r="J9" s="46" t="s">
        <v>47</v>
      </c>
      <c r="K9" s="17" t="s">
        <v>33</v>
      </c>
      <c r="L9" s="25">
        <v>10</v>
      </c>
      <c r="M9" s="47"/>
      <c r="N9" s="17" t="s">
        <v>48</v>
      </c>
      <c r="O9" s="17" t="s">
        <v>35</v>
      </c>
      <c r="P9" s="17" t="s">
        <v>36</v>
      </c>
      <c r="Q9" s="17" t="s">
        <v>36</v>
      </c>
      <c r="R9" s="17" t="s">
        <v>36</v>
      </c>
      <c r="S9" s="17" t="s">
        <v>49</v>
      </c>
      <c r="T9" s="17" t="s">
        <v>38</v>
      </c>
      <c r="U9" s="17"/>
    </row>
    <row r="10" s="4" customFormat="1" ht="65" customHeight="1" spans="1:21">
      <c r="A10" s="17">
        <v>4</v>
      </c>
      <c r="B10" s="23" t="s">
        <v>26</v>
      </c>
      <c r="C10" s="23" t="s">
        <v>27</v>
      </c>
      <c r="D10" s="23" t="s">
        <v>42</v>
      </c>
      <c r="E10" s="24" t="s">
        <v>50</v>
      </c>
      <c r="F10" s="17" t="s">
        <v>51</v>
      </c>
      <c r="G10" s="17" t="s">
        <v>52</v>
      </c>
      <c r="H10" s="25">
        <f t="shared" si="0"/>
        <v>15</v>
      </c>
      <c r="I10" s="46" t="s">
        <v>53</v>
      </c>
      <c r="J10" s="46" t="s">
        <v>54</v>
      </c>
      <c r="K10" s="17" t="s">
        <v>33</v>
      </c>
      <c r="L10" s="25">
        <v>15</v>
      </c>
      <c r="M10" s="47"/>
      <c r="N10" s="17" t="s">
        <v>55</v>
      </c>
      <c r="O10" s="17" t="s">
        <v>56</v>
      </c>
      <c r="P10" s="17" t="s">
        <v>36</v>
      </c>
      <c r="Q10" s="17" t="s">
        <v>36</v>
      </c>
      <c r="R10" s="17" t="s">
        <v>36</v>
      </c>
      <c r="S10" s="17" t="s">
        <v>37</v>
      </c>
      <c r="T10" s="17" t="s">
        <v>38</v>
      </c>
      <c r="U10" s="17"/>
    </row>
    <row r="11" s="4" customFormat="1" ht="65" customHeight="1" spans="1:21">
      <c r="A11" s="17">
        <v>5</v>
      </c>
      <c r="B11" s="23" t="s">
        <v>26</v>
      </c>
      <c r="C11" s="23" t="s">
        <v>57</v>
      </c>
      <c r="D11" s="23" t="s">
        <v>58</v>
      </c>
      <c r="E11" s="24" t="s">
        <v>59</v>
      </c>
      <c r="F11" s="17" t="s">
        <v>44</v>
      </c>
      <c r="G11" s="17" t="s">
        <v>45</v>
      </c>
      <c r="H11" s="25">
        <f t="shared" si="0"/>
        <v>200</v>
      </c>
      <c r="I11" s="46" t="s">
        <v>60</v>
      </c>
      <c r="J11" s="46" t="s">
        <v>61</v>
      </c>
      <c r="K11" s="17" t="s">
        <v>33</v>
      </c>
      <c r="L11" s="25">
        <v>200</v>
      </c>
      <c r="M11" s="47"/>
      <c r="N11" s="17" t="s">
        <v>48</v>
      </c>
      <c r="O11" s="17" t="s">
        <v>62</v>
      </c>
      <c r="P11" s="17" t="s">
        <v>36</v>
      </c>
      <c r="Q11" s="17" t="s">
        <v>36</v>
      </c>
      <c r="R11" s="17" t="s">
        <v>36</v>
      </c>
      <c r="S11" s="17" t="s">
        <v>49</v>
      </c>
      <c r="T11" s="17" t="s">
        <v>38</v>
      </c>
      <c r="U11" s="17"/>
    </row>
    <row r="12" s="4" customFormat="1" ht="65" customHeight="1" spans="1:21">
      <c r="A12" s="17">
        <v>6</v>
      </c>
      <c r="B12" s="23" t="s">
        <v>26</v>
      </c>
      <c r="C12" s="23" t="s">
        <v>57</v>
      </c>
      <c r="D12" s="23" t="s">
        <v>63</v>
      </c>
      <c r="E12" s="24" t="s">
        <v>64</v>
      </c>
      <c r="F12" s="17" t="s">
        <v>44</v>
      </c>
      <c r="G12" s="17" t="s">
        <v>65</v>
      </c>
      <c r="H12" s="25">
        <f t="shared" si="0"/>
        <v>80</v>
      </c>
      <c r="I12" s="46" t="s">
        <v>66</v>
      </c>
      <c r="J12" s="46" t="s">
        <v>67</v>
      </c>
      <c r="K12" s="17" t="s">
        <v>33</v>
      </c>
      <c r="L12" s="25">
        <v>80</v>
      </c>
      <c r="M12" s="47"/>
      <c r="N12" s="17" t="s">
        <v>68</v>
      </c>
      <c r="O12" s="17" t="s">
        <v>69</v>
      </c>
      <c r="P12" s="17" t="s">
        <v>36</v>
      </c>
      <c r="Q12" s="17" t="s">
        <v>36</v>
      </c>
      <c r="R12" s="17" t="s">
        <v>36</v>
      </c>
      <c r="S12" s="17" t="s">
        <v>37</v>
      </c>
      <c r="T12" s="17" t="s">
        <v>38</v>
      </c>
      <c r="U12" s="17"/>
    </row>
    <row r="13" s="4" customFormat="1" ht="65" customHeight="1" spans="1:21">
      <c r="A13" s="17">
        <v>7</v>
      </c>
      <c r="B13" s="23" t="s">
        <v>26</v>
      </c>
      <c r="C13" s="23" t="s">
        <v>57</v>
      </c>
      <c r="D13" s="23" t="s">
        <v>63</v>
      </c>
      <c r="E13" s="24" t="s">
        <v>70</v>
      </c>
      <c r="F13" s="17" t="s">
        <v>44</v>
      </c>
      <c r="G13" s="17" t="s">
        <v>65</v>
      </c>
      <c r="H13" s="25">
        <f t="shared" si="0"/>
        <v>210</v>
      </c>
      <c r="I13" s="46" t="s">
        <v>71</v>
      </c>
      <c r="J13" s="46" t="s">
        <v>72</v>
      </c>
      <c r="K13" s="17" t="s">
        <v>33</v>
      </c>
      <c r="L13" s="25">
        <v>210</v>
      </c>
      <c r="M13" s="47"/>
      <c r="N13" s="17" t="s">
        <v>73</v>
      </c>
      <c r="O13" s="17" t="s">
        <v>74</v>
      </c>
      <c r="P13" s="17" t="s">
        <v>36</v>
      </c>
      <c r="Q13" s="17" t="s">
        <v>36</v>
      </c>
      <c r="R13" s="17" t="s">
        <v>36</v>
      </c>
      <c r="S13" s="17" t="s">
        <v>37</v>
      </c>
      <c r="T13" s="17" t="s">
        <v>38</v>
      </c>
      <c r="U13" s="17"/>
    </row>
    <row r="14" s="4" customFormat="1" ht="65" customHeight="1" spans="1:21">
      <c r="A14" s="17">
        <v>8</v>
      </c>
      <c r="B14" s="23" t="s">
        <v>26</v>
      </c>
      <c r="C14" s="23" t="s">
        <v>57</v>
      </c>
      <c r="D14" s="23" t="s">
        <v>75</v>
      </c>
      <c r="E14" s="24" t="s">
        <v>76</v>
      </c>
      <c r="F14" s="17" t="s">
        <v>44</v>
      </c>
      <c r="G14" s="17" t="s">
        <v>65</v>
      </c>
      <c r="H14" s="25">
        <f t="shared" si="0"/>
        <v>306.58</v>
      </c>
      <c r="I14" s="46" t="s">
        <v>77</v>
      </c>
      <c r="J14" s="46" t="s">
        <v>77</v>
      </c>
      <c r="K14" s="17" t="s">
        <v>33</v>
      </c>
      <c r="L14" s="25">
        <v>306.58</v>
      </c>
      <c r="M14" s="47"/>
      <c r="N14" s="17" t="s">
        <v>68</v>
      </c>
      <c r="O14" s="17" t="s">
        <v>78</v>
      </c>
      <c r="P14" s="17" t="s">
        <v>36</v>
      </c>
      <c r="Q14" s="17" t="s">
        <v>36</v>
      </c>
      <c r="R14" s="17" t="s">
        <v>36</v>
      </c>
      <c r="S14" s="17" t="s">
        <v>37</v>
      </c>
      <c r="T14" s="17" t="s">
        <v>38</v>
      </c>
      <c r="U14" s="17"/>
    </row>
    <row r="15" s="4" customFormat="1" ht="65" customHeight="1" spans="1:21">
      <c r="A15" s="17">
        <v>9</v>
      </c>
      <c r="B15" s="23" t="s">
        <v>26</v>
      </c>
      <c r="C15" s="23" t="s">
        <v>79</v>
      </c>
      <c r="D15" s="23" t="s">
        <v>80</v>
      </c>
      <c r="E15" s="24" t="s">
        <v>81</v>
      </c>
      <c r="F15" s="17" t="s">
        <v>44</v>
      </c>
      <c r="G15" s="17"/>
      <c r="H15" s="25">
        <f t="shared" si="0"/>
        <v>40.01989</v>
      </c>
      <c r="I15" s="46" t="s">
        <v>82</v>
      </c>
      <c r="J15" s="46" t="s">
        <v>83</v>
      </c>
      <c r="K15" s="17" t="s">
        <v>33</v>
      </c>
      <c r="L15" s="25">
        <v>40.01989</v>
      </c>
      <c r="M15" s="47"/>
      <c r="N15" s="17" t="s">
        <v>41</v>
      </c>
      <c r="O15" s="17" t="s">
        <v>84</v>
      </c>
      <c r="P15" s="17" t="s">
        <v>38</v>
      </c>
      <c r="Q15" s="17" t="s">
        <v>36</v>
      </c>
      <c r="R15" s="17" t="s">
        <v>38</v>
      </c>
      <c r="S15" s="17" t="s">
        <v>49</v>
      </c>
      <c r="T15" s="17" t="s">
        <v>38</v>
      </c>
      <c r="U15" s="17"/>
    </row>
    <row r="16" s="4" customFormat="1" ht="65" customHeight="1" spans="1:21">
      <c r="A16" s="17">
        <v>10</v>
      </c>
      <c r="B16" s="23" t="s">
        <v>26</v>
      </c>
      <c r="C16" s="23" t="s">
        <v>85</v>
      </c>
      <c r="D16" s="23" t="s">
        <v>85</v>
      </c>
      <c r="E16" s="24" t="s">
        <v>86</v>
      </c>
      <c r="F16" s="17" t="s">
        <v>44</v>
      </c>
      <c r="G16" s="17"/>
      <c r="H16" s="25">
        <f t="shared" si="0"/>
        <v>220.600391</v>
      </c>
      <c r="I16" s="46" t="s">
        <v>87</v>
      </c>
      <c r="J16" s="46" t="s">
        <v>88</v>
      </c>
      <c r="K16" s="17" t="s">
        <v>33</v>
      </c>
      <c r="L16" s="25">
        <v>220.600391</v>
      </c>
      <c r="M16" s="47"/>
      <c r="N16" s="17" t="s">
        <v>89</v>
      </c>
      <c r="O16" s="17" t="s">
        <v>90</v>
      </c>
      <c r="P16" s="17" t="s">
        <v>36</v>
      </c>
      <c r="Q16" s="17" t="s">
        <v>36</v>
      </c>
      <c r="R16" s="17" t="s">
        <v>36</v>
      </c>
      <c r="S16" s="17" t="s">
        <v>91</v>
      </c>
      <c r="T16" s="17" t="s">
        <v>38</v>
      </c>
      <c r="U16" s="17"/>
    </row>
    <row r="17" s="4" customFormat="1" ht="65" customHeight="1" spans="1:21">
      <c r="A17" s="17">
        <v>11</v>
      </c>
      <c r="B17" s="23" t="s">
        <v>92</v>
      </c>
      <c r="C17" s="23" t="s">
        <v>93</v>
      </c>
      <c r="D17" s="23" t="s">
        <v>94</v>
      </c>
      <c r="E17" s="24" t="s">
        <v>95</v>
      </c>
      <c r="F17" s="17" t="s">
        <v>44</v>
      </c>
      <c r="G17" s="17"/>
      <c r="H17" s="25">
        <f t="shared" si="0"/>
        <v>10.7</v>
      </c>
      <c r="I17" s="46" t="s">
        <v>96</v>
      </c>
      <c r="J17" s="46" t="s">
        <v>97</v>
      </c>
      <c r="K17" s="17" t="s">
        <v>33</v>
      </c>
      <c r="L17" s="25">
        <v>10.7</v>
      </c>
      <c r="M17" s="47"/>
      <c r="N17" s="17" t="s">
        <v>34</v>
      </c>
      <c r="O17" s="17" t="s">
        <v>98</v>
      </c>
      <c r="P17" s="17" t="s">
        <v>38</v>
      </c>
      <c r="Q17" s="17" t="s">
        <v>36</v>
      </c>
      <c r="R17" s="17" t="s">
        <v>38</v>
      </c>
      <c r="S17" s="17" t="s">
        <v>99</v>
      </c>
      <c r="T17" s="17" t="s">
        <v>38</v>
      </c>
      <c r="U17" s="17"/>
    </row>
    <row r="18" s="4" customFormat="1" ht="65" customHeight="1" spans="1:21">
      <c r="A18" s="17">
        <v>12</v>
      </c>
      <c r="B18" s="23" t="s">
        <v>92</v>
      </c>
      <c r="C18" s="23" t="s">
        <v>93</v>
      </c>
      <c r="D18" s="23" t="s">
        <v>100</v>
      </c>
      <c r="E18" s="24" t="s">
        <v>101</v>
      </c>
      <c r="F18" s="17" t="s">
        <v>44</v>
      </c>
      <c r="G18" s="17"/>
      <c r="H18" s="25">
        <f t="shared" si="0"/>
        <v>1.14</v>
      </c>
      <c r="I18" s="46" t="s">
        <v>102</v>
      </c>
      <c r="J18" s="46" t="s">
        <v>103</v>
      </c>
      <c r="K18" s="17" t="s">
        <v>33</v>
      </c>
      <c r="L18" s="25">
        <v>1.14</v>
      </c>
      <c r="M18" s="47"/>
      <c r="N18" s="17" t="s">
        <v>34</v>
      </c>
      <c r="O18" s="17" t="s">
        <v>104</v>
      </c>
      <c r="P18" s="17" t="s">
        <v>38</v>
      </c>
      <c r="Q18" s="17" t="s">
        <v>36</v>
      </c>
      <c r="R18" s="17" t="s">
        <v>38</v>
      </c>
      <c r="S18" s="17" t="s">
        <v>99</v>
      </c>
      <c r="T18" s="17" t="s">
        <v>38</v>
      </c>
      <c r="U18" s="17"/>
    </row>
    <row r="19" s="4" customFormat="1" ht="65" customHeight="1" spans="1:21">
      <c r="A19" s="17">
        <v>13</v>
      </c>
      <c r="B19" s="23" t="s">
        <v>92</v>
      </c>
      <c r="C19" s="23" t="s">
        <v>105</v>
      </c>
      <c r="D19" s="23" t="s">
        <v>105</v>
      </c>
      <c r="E19" s="24" t="s">
        <v>106</v>
      </c>
      <c r="F19" s="17" t="s">
        <v>44</v>
      </c>
      <c r="G19" s="17"/>
      <c r="H19" s="25">
        <f t="shared" si="0"/>
        <v>104.24</v>
      </c>
      <c r="I19" s="46" t="s">
        <v>107</v>
      </c>
      <c r="J19" s="46" t="s">
        <v>108</v>
      </c>
      <c r="K19" s="17" t="s">
        <v>33</v>
      </c>
      <c r="L19" s="25">
        <v>104.24</v>
      </c>
      <c r="M19" s="47"/>
      <c r="N19" s="17" t="s">
        <v>34</v>
      </c>
      <c r="O19" s="17" t="s">
        <v>109</v>
      </c>
      <c r="P19" s="17" t="s">
        <v>38</v>
      </c>
      <c r="Q19" s="17" t="s">
        <v>36</v>
      </c>
      <c r="R19" s="17" t="s">
        <v>38</v>
      </c>
      <c r="S19" s="17" t="s">
        <v>99</v>
      </c>
      <c r="T19" s="17" t="s">
        <v>38</v>
      </c>
      <c r="U19" s="17"/>
    </row>
    <row r="20" s="4" customFormat="1" ht="65" customHeight="1" spans="1:21">
      <c r="A20" s="17">
        <v>14</v>
      </c>
      <c r="B20" s="23" t="s">
        <v>110</v>
      </c>
      <c r="C20" s="23" t="s">
        <v>111</v>
      </c>
      <c r="D20" s="23" t="s">
        <v>112</v>
      </c>
      <c r="E20" s="24" t="s">
        <v>113</v>
      </c>
      <c r="F20" s="17" t="s">
        <v>44</v>
      </c>
      <c r="G20" s="17"/>
      <c r="H20" s="25">
        <f t="shared" si="0"/>
        <v>151</v>
      </c>
      <c r="I20" s="46" t="s">
        <v>114</v>
      </c>
      <c r="J20" s="46" t="s">
        <v>115</v>
      </c>
      <c r="K20" s="17" t="s">
        <v>33</v>
      </c>
      <c r="L20" s="25">
        <v>151</v>
      </c>
      <c r="M20" s="47"/>
      <c r="N20" s="17" t="s">
        <v>41</v>
      </c>
      <c r="O20" s="17" t="s">
        <v>116</v>
      </c>
      <c r="P20" s="17" t="s">
        <v>36</v>
      </c>
      <c r="Q20" s="17" t="s">
        <v>36</v>
      </c>
      <c r="R20" s="17" t="s">
        <v>36</v>
      </c>
      <c r="S20" s="17" t="s">
        <v>117</v>
      </c>
      <c r="T20" s="17" t="s">
        <v>38</v>
      </c>
      <c r="U20" s="17"/>
    </row>
    <row r="21" s="4" customFormat="1" ht="65" customHeight="1" spans="1:21">
      <c r="A21" s="17">
        <v>15</v>
      </c>
      <c r="B21" s="23" t="s">
        <v>110</v>
      </c>
      <c r="C21" s="23" t="s">
        <v>111</v>
      </c>
      <c r="D21" s="23" t="s">
        <v>41</v>
      </c>
      <c r="E21" s="24" t="s">
        <v>118</v>
      </c>
      <c r="F21" s="17" t="s">
        <v>44</v>
      </c>
      <c r="G21" s="17"/>
      <c r="H21" s="25">
        <f t="shared" si="0"/>
        <v>17</v>
      </c>
      <c r="I21" s="46" t="s">
        <v>119</v>
      </c>
      <c r="J21" s="46" t="s">
        <v>120</v>
      </c>
      <c r="K21" s="17" t="s">
        <v>33</v>
      </c>
      <c r="L21" s="25">
        <v>17</v>
      </c>
      <c r="M21" s="47"/>
      <c r="N21" s="17" t="s">
        <v>41</v>
      </c>
      <c r="O21" s="17" t="s">
        <v>121</v>
      </c>
      <c r="P21" s="17" t="s">
        <v>36</v>
      </c>
      <c r="Q21" s="17" t="s">
        <v>36</v>
      </c>
      <c r="R21" s="17" t="s">
        <v>36</v>
      </c>
      <c r="S21" s="17" t="s">
        <v>122</v>
      </c>
      <c r="T21" s="17" t="s">
        <v>38</v>
      </c>
      <c r="U21" s="17"/>
    </row>
    <row r="22" s="4" customFormat="1" ht="65" customHeight="1" spans="1:21">
      <c r="A22" s="17">
        <v>16</v>
      </c>
      <c r="B22" s="23" t="s">
        <v>110</v>
      </c>
      <c r="C22" s="23" t="s">
        <v>111</v>
      </c>
      <c r="D22" s="23" t="s">
        <v>41</v>
      </c>
      <c r="E22" s="24" t="s">
        <v>123</v>
      </c>
      <c r="F22" s="17" t="s">
        <v>44</v>
      </c>
      <c r="G22" s="17"/>
      <c r="H22" s="25">
        <f t="shared" si="0"/>
        <v>56</v>
      </c>
      <c r="I22" s="46" t="s">
        <v>124</v>
      </c>
      <c r="J22" s="46" t="s">
        <v>120</v>
      </c>
      <c r="K22" s="17" t="s">
        <v>33</v>
      </c>
      <c r="L22" s="25">
        <v>56</v>
      </c>
      <c r="M22" s="47"/>
      <c r="N22" s="17" t="s">
        <v>41</v>
      </c>
      <c r="O22" s="17" t="s">
        <v>125</v>
      </c>
      <c r="P22" s="17" t="s">
        <v>36</v>
      </c>
      <c r="Q22" s="17" t="s">
        <v>36</v>
      </c>
      <c r="R22" s="17" t="s">
        <v>36</v>
      </c>
      <c r="S22" s="17" t="s">
        <v>122</v>
      </c>
      <c r="T22" s="17" t="s">
        <v>38</v>
      </c>
      <c r="U22" s="17"/>
    </row>
    <row r="23" s="4" customFormat="1" ht="65" customHeight="1" spans="1:21">
      <c r="A23" s="17">
        <v>17</v>
      </c>
      <c r="B23" s="23" t="s">
        <v>110</v>
      </c>
      <c r="C23" s="23" t="s">
        <v>126</v>
      </c>
      <c r="D23" s="23" t="s">
        <v>126</v>
      </c>
      <c r="E23" s="24" t="s">
        <v>127</v>
      </c>
      <c r="F23" s="17" t="s">
        <v>44</v>
      </c>
      <c r="G23" s="17"/>
      <c r="H23" s="25">
        <f t="shared" si="0"/>
        <v>80.48638</v>
      </c>
      <c r="I23" s="46" t="s">
        <v>128</v>
      </c>
      <c r="J23" s="46" t="s">
        <v>129</v>
      </c>
      <c r="K23" s="17" t="s">
        <v>33</v>
      </c>
      <c r="L23" s="25">
        <v>80.48638</v>
      </c>
      <c r="M23" s="47"/>
      <c r="N23" s="17" t="s">
        <v>41</v>
      </c>
      <c r="O23" s="17" t="s">
        <v>130</v>
      </c>
      <c r="P23" s="17" t="s">
        <v>36</v>
      </c>
      <c r="Q23" s="17" t="s">
        <v>36</v>
      </c>
      <c r="R23" s="17" t="s">
        <v>36</v>
      </c>
      <c r="S23" s="17" t="s">
        <v>131</v>
      </c>
      <c r="T23" s="17" t="s">
        <v>38</v>
      </c>
      <c r="U23" s="17"/>
    </row>
    <row r="24" s="4" customFormat="1" ht="65" customHeight="1" spans="1:21">
      <c r="A24" s="17">
        <v>18</v>
      </c>
      <c r="B24" s="23" t="s">
        <v>132</v>
      </c>
      <c r="C24" s="23" t="s">
        <v>133</v>
      </c>
      <c r="D24" s="23" t="s">
        <v>134</v>
      </c>
      <c r="E24" s="24" t="s">
        <v>135</v>
      </c>
      <c r="F24" s="17" t="s">
        <v>44</v>
      </c>
      <c r="G24" s="17"/>
      <c r="H24" s="25">
        <f t="shared" si="0"/>
        <v>181.35</v>
      </c>
      <c r="I24" s="46" t="s">
        <v>136</v>
      </c>
      <c r="J24" s="46" t="s">
        <v>137</v>
      </c>
      <c r="K24" s="17" t="s">
        <v>33</v>
      </c>
      <c r="L24" s="25">
        <v>181.35</v>
      </c>
      <c r="M24" s="47"/>
      <c r="N24" s="17" t="s">
        <v>41</v>
      </c>
      <c r="O24" s="17" t="s">
        <v>138</v>
      </c>
      <c r="P24" s="17" t="s">
        <v>38</v>
      </c>
      <c r="Q24" s="17" t="s">
        <v>36</v>
      </c>
      <c r="R24" s="17" t="s">
        <v>38</v>
      </c>
      <c r="S24" s="17" t="s">
        <v>49</v>
      </c>
      <c r="T24" s="17" t="s">
        <v>38</v>
      </c>
      <c r="U24" s="17"/>
    </row>
    <row r="25" s="4" customFormat="1" ht="65" customHeight="1" spans="1:21">
      <c r="A25" s="17">
        <v>19</v>
      </c>
      <c r="B25" s="23" t="s">
        <v>139</v>
      </c>
      <c r="C25" s="23" t="s">
        <v>139</v>
      </c>
      <c r="D25" s="23" t="s">
        <v>139</v>
      </c>
      <c r="E25" s="24" t="s">
        <v>140</v>
      </c>
      <c r="F25" s="17" t="s">
        <v>44</v>
      </c>
      <c r="G25" s="17"/>
      <c r="H25" s="25">
        <f t="shared" si="0"/>
        <v>30</v>
      </c>
      <c r="I25" s="46" t="s">
        <v>141</v>
      </c>
      <c r="J25" s="46" t="s">
        <v>142</v>
      </c>
      <c r="K25" s="17" t="s">
        <v>33</v>
      </c>
      <c r="L25" s="25">
        <v>30</v>
      </c>
      <c r="M25" s="47"/>
      <c r="N25" s="17" t="s">
        <v>41</v>
      </c>
      <c r="O25" s="17" t="s">
        <v>90</v>
      </c>
      <c r="P25" s="17" t="s">
        <v>36</v>
      </c>
      <c r="Q25" s="17" t="s">
        <v>36</v>
      </c>
      <c r="R25" s="17" t="s">
        <v>36</v>
      </c>
      <c r="S25" s="17" t="s">
        <v>49</v>
      </c>
      <c r="T25" s="17" t="s">
        <v>38</v>
      </c>
      <c r="U25" s="17"/>
    </row>
    <row r="26" s="4" customFormat="1" ht="65" customHeight="1" spans="1:21">
      <c r="A26" s="17">
        <v>20</v>
      </c>
      <c r="B26" s="23" t="s">
        <v>110</v>
      </c>
      <c r="C26" s="23" t="s">
        <v>41</v>
      </c>
      <c r="D26" s="23" t="s">
        <v>41</v>
      </c>
      <c r="E26" s="24" t="s">
        <v>143</v>
      </c>
      <c r="F26" s="17" t="s">
        <v>44</v>
      </c>
      <c r="G26" s="17"/>
      <c r="H26" s="25">
        <f t="shared" si="0"/>
        <v>22.856585</v>
      </c>
      <c r="I26" s="46" t="s">
        <v>144</v>
      </c>
      <c r="J26" s="46" t="s">
        <v>144</v>
      </c>
      <c r="K26" s="17" t="s">
        <v>33</v>
      </c>
      <c r="L26" s="25">
        <v>22.856585</v>
      </c>
      <c r="M26" s="47"/>
      <c r="N26" s="17" t="s">
        <v>41</v>
      </c>
      <c r="O26" s="17" t="s">
        <v>145</v>
      </c>
      <c r="P26" s="17" t="s">
        <v>36</v>
      </c>
      <c r="Q26" s="17" t="s">
        <v>36</v>
      </c>
      <c r="R26" s="17" t="s">
        <v>36</v>
      </c>
      <c r="S26" s="17" t="s">
        <v>49</v>
      </c>
      <c r="T26" s="17" t="s">
        <v>38</v>
      </c>
      <c r="U26" s="17"/>
    </row>
    <row r="27" s="5" customFormat="1" ht="60" spans="1:21">
      <c r="A27" s="17">
        <v>21</v>
      </c>
      <c r="B27" s="17" t="s">
        <v>26</v>
      </c>
      <c r="C27" s="17" t="s">
        <v>146</v>
      </c>
      <c r="D27" s="17" t="s">
        <v>147</v>
      </c>
      <c r="E27" s="26" t="s">
        <v>148</v>
      </c>
      <c r="F27" s="17" t="s">
        <v>149</v>
      </c>
      <c r="G27" s="26" t="s">
        <v>150</v>
      </c>
      <c r="H27" s="25">
        <f t="shared" si="0"/>
        <v>20</v>
      </c>
      <c r="I27" s="48" t="s">
        <v>151</v>
      </c>
      <c r="J27" s="49" t="s">
        <v>152</v>
      </c>
      <c r="K27" s="17" t="s">
        <v>33</v>
      </c>
      <c r="L27" s="50">
        <v>20</v>
      </c>
      <c r="M27" s="47"/>
      <c r="N27" s="26" t="s">
        <v>41</v>
      </c>
      <c r="O27" s="16" t="s">
        <v>153</v>
      </c>
      <c r="P27" s="26" t="s">
        <v>36</v>
      </c>
      <c r="Q27" s="26" t="s">
        <v>36</v>
      </c>
      <c r="R27" s="26" t="s">
        <v>36</v>
      </c>
      <c r="S27" s="69" t="s">
        <v>154</v>
      </c>
      <c r="T27" s="17" t="s">
        <v>38</v>
      </c>
      <c r="U27" s="17"/>
    </row>
    <row r="28" s="5" customFormat="1" ht="36" spans="1:21">
      <c r="A28" s="17">
        <v>22</v>
      </c>
      <c r="B28" s="17" t="s">
        <v>110</v>
      </c>
      <c r="C28" s="17" t="s">
        <v>155</v>
      </c>
      <c r="D28" s="17" t="s">
        <v>156</v>
      </c>
      <c r="E28" s="26" t="s">
        <v>157</v>
      </c>
      <c r="F28" s="17" t="s">
        <v>149</v>
      </c>
      <c r="G28" s="26" t="s">
        <v>158</v>
      </c>
      <c r="H28" s="25">
        <f t="shared" si="0"/>
        <v>19.942224</v>
      </c>
      <c r="I28" s="48" t="s">
        <v>159</v>
      </c>
      <c r="J28" s="48" t="s">
        <v>160</v>
      </c>
      <c r="K28" s="17" t="s">
        <v>33</v>
      </c>
      <c r="L28" s="47">
        <v>19.942224</v>
      </c>
      <c r="M28" s="47"/>
      <c r="N28" s="26" t="s">
        <v>41</v>
      </c>
      <c r="O28" s="17" t="s">
        <v>161</v>
      </c>
      <c r="P28" s="26" t="s">
        <v>36</v>
      </c>
      <c r="Q28" s="26" t="s">
        <v>36</v>
      </c>
      <c r="R28" s="26" t="s">
        <v>36</v>
      </c>
      <c r="S28" s="69" t="s">
        <v>162</v>
      </c>
      <c r="T28" s="17" t="s">
        <v>38</v>
      </c>
      <c r="U28" s="17"/>
    </row>
    <row r="29" s="5" customFormat="1" ht="36" spans="1:21">
      <c r="A29" s="17">
        <v>23</v>
      </c>
      <c r="B29" s="17" t="s">
        <v>110</v>
      </c>
      <c r="C29" s="17" t="s">
        <v>155</v>
      </c>
      <c r="D29" s="17" t="s">
        <v>156</v>
      </c>
      <c r="E29" s="26" t="s">
        <v>163</v>
      </c>
      <c r="F29" s="17" t="s">
        <v>149</v>
      </c>
      <c r="G29" s="26" t="s">
        <v>164</v>
      </c>
      <c r="H29" s="25">
        <f t="shared" si="0"/>
        <v>13.970349</v>
      </c>
      <c r="I29" s="48" t="s">
        <v>165</v>
      </c>
      <c r="J29" s="48" t="s">
        <v>160</v>
      </c>
      <c r="K29" s="17" t="s">
        <v>33</v>
      </c>
      <c r="L29" s="47">
        <v>13.970349</v>
      </c>
      <c r="M29" s="47"/>
      <c r="N29" s="26" t="s">
        <v>41</v>
      </c>
      <c r="O29" s="16" t="s">
        <v>166</v>
      </c>
      <c r="P29" s="26" t="s">
        <v>36</v>
      </c>
      <c r="Q29" s="26" t="s">
        <v>36</v>
      </c>
      <c r="R29" s="26" t="s">
        <v>36</v>
      </c>
      <c r="S29" s="69" t="s">
        <v>162</v>
      </c>
      <c r="T29" s="17" t="s">
        <v>38</v>
      </c>
      <c r="U29" s="17"/>
    </row>
    <row r="30" s="5" customFormat="1" ht="36" spans="1:21">
      <c r="A30" s="17">
        <v>24</v>
      </c>
      <c r="B30" s="16" t="s">
        <v>26</v>
      </c>
      <c r="C30" s="16" t="s">
        <v>27</v>
      </c>
      <c r="D30" s="16" t="s">
        <v>28</v>
      </c>
      <c r="E30" s="27" t="s">
        <v>167</v>
      </c>
      <c r="F30" s="16" t="s">
        <v>149</v>
      </c>
      <c r="G30" s="27" t="s">
        <v>168</v>
      </c>
      <c r="H30" s="25">
        <f t="shared" si="0"/>
        <v>49.87559</v>
      </c>
      <c r="I30" s="49" t="s">
        <v>169</v>
      </c>
      <c r="J30" s="49" t="s">
        <v>170</v>
      </c>
      <c r="K30" s="17" t="s">
        <v>33</v>
      </c>
      <c r="L30" s="50">
        <v>49.87559</v>
      </c>
      <c r="M30" s="50"/>
      <c r="N30" s="27" t="s">
        <v>41</v>
      </c>
      <c r="O30" s="16" t="s">
        <v>171</v>
      </c>
      <c r="P30" s="27" t="s">
        <v>36</v>
      </c>
      <c r="Q30" s="27" t="s">
        <v>36</v>
      </c>
      <c r="R30" s="27" t="s">
        <v>36</v>
      </c>
      <c r="S30" s="69" t="s">
        <v>154</v>
      </c>
      <c r="T30" s="16" t="s">
        <v>38</v>
      </c>
      <c r="U30" s="16"/>
    </row>
    <row r="31" s="5" customFormat="1" ht="72" spans="1:21">
      <c r="A31" s="17">
        <v>25</v>
      </c>
      <c r="B31" s="17" t="s">
        <v>110</v>
      </c>
      <c r="C31" s="17" t="s">
        <v>172</v>
      </c>
      <c r="D31" s="17" t="s">
        <v>173</v>
      </c>
      <c r="E31" s="26" t="s">
        <v>174</v>
      </c>
      <c r="F31" s="17" t="s">
        <v>149</v>
      </c>
      <c r="G31" s="26" t="s">
        <v>175</v>
      </c>
      <c r="H31" s="25">
        <f t="shared" si="0"/>
        <v>99.751551</v>
      </c>
      <c r="I31" s="48" t="s">
        <v>176</v>
      </c>
      <c r="J31" s="48" t="s">
        <v>177</v>
      </c>
      <c r="K31" s="17" t="s">
        <v>33</v>
      </c>
      <c r="L31" s="47">
        <v>99.751551</v>
      </c>
      <c r="M31" s="47"/>
      <c r="N31" s="26" t="s">
        <v>41</v>
      </c>
      <c r="O31" s="17" t="s">
        <v>178</v>
      </c>
      <c r="P31" s="26" t="s">
        <v>36</v>
      </c>
      <c r="Q31" s="26" t="s">
        <v>36</v>
      </c>
      <c r="R31" s="26" t="s">
        <v>36</v>
      </c>
      <c r="S31" s="69" t="s">
        <v>179</v>
      </c>
      <c r="T31" s="17" t="s">
        <v>38</v>
      </c>
      <c r="U31" s="17"/>
    </row>
    <row r="32" s="5" customFormat="1" ht="84" spans="1:21">
      <c r="A32" s="17">
        <v>26</v>
      </c>
      <c r="B32" s="17" t="s">
        <v>110</v>
      </c>
      <c r="C32" s="17" t="s">
        <v>180</v>
      </c>
      <c r="D32" s="17" t="s">
        <v>181</v>
      </c>
      <c r="E32" s="26" t="s">
        <v>182</v>
      </c>
      <c r="F32" s="17" t="s">
        <v>149</v>
      </c>
      <c r="G32" s="26" t="s">
        <v>183</v>
      </c>
      <c r="H32" s="25">
        <f t="shared" si="0"/>
        <v>80</v>
      </c>
      <c r="I32" s="48" t="s">
        <v>184</v>
      </c>
      <c r="J32" s="48" t="s">
        <v>185</v>
      </c>
      <c r="K32" s="17" t="s">
        <v>33</v>
      </c>
      <c r="L32" s="47"/>
      <c r="M32" s="47">
        <v>80</v>
      </c>
      <c r="N32" s="26" t="s">
        <v>41</v>
      </c>
      <c r="O32" s="17" t="s">
        <v>186</v>
      </c>
      <c r="P32" s="26" t="s">
        <v>36</v>
      </c>
      <c r="Q32" s="26" t="s">
        <v>36</v>
      </c>
      <c r="R32" s="26" t="s">
        <v>36</v>
      </c>
      <c r="S32" s="69" t="s">
        <v>187</v>
      </c>
      <c r="T32" s="17" t="s">
        <v>38</v>
      </c>
      <c r="U32" s="17" t="s">
        <v>188</v>
      </c>
    </row>
    <row r="33" s="5" customFormat="1" ht="48" spans="1:21">
      <c r="A33" s="17">
        <v>27</v>
      </c>
      <c r="B33" s="17" t="s">
        <v>110</v>
      </c>
      <c r="C33" s="17" t="s">
        <v>172</v>
      </c>
      <c r="D33" s="17" t="s">
        <v>41</v>
      </c>
      <c r="E33" s="28" t="s">
        <v>189</v>
      </c>
      <c r="F33" s="17" t="s">
        <v>190</v>
      </c>
      <c r="G33" s="17" t="s">
        <v>191</v>
      </c>
      <c r="H33" s="25">
        <f t="shared" si="0"/>
        <v>30</v>
      </c>
      <c r="I33" s="51" t="s">
        <v>192</v>
      </c>
      <c r="J33" s="48" t="s">
        <v>192</v>
      </c>
      <c r="K33" s="17" t="s">
        <v>33</v>
      </c>
      <c r="L33" s="47">
        <v>30</v>
      </c>
      <c r="M33" s="47">
        <v>0</v>
      </c>
      <c r="N33" s="17" t="s">
        <v>41</v>
      </c>
      <c r="O33" s="17">
        <v>475</v>
      </c>
      <c r="P33" s="17" t="s">
        <v>36</v>
      </c>
      <c r="Q33" s="17" t="s">
        <v>36</v>
      </c>
      <c r="R33" s="17" t="s">
        <v>36</v>
      </c>
      <c r="S33" s="17" t="s">
        <v>49</v>
      </c>
      <c r="T33" s="17" t="s">
        <v>38</v>
      </c>
      <c r="U33" s="17"/>
    </row>
    <row r="34" s="5" customFormat="1" ht="36" spans="1:21">
      <c r="A34" s="17">
        <v>28</v>
      </c>
      <c r="B34" s="17" t="s">
        <v>26</v>
      </c>
      <c r="C34" s="17" t="s">
        <v>27</v>
      </c>
      <c r="D34" s="17" t="s">
        <v>28</v>
      </c>
      <c r="E34" s="29" t="s">
        <v>193</v>
      </c>
      <c r="F34" s="17" t="s">
        <v>190</v>
      </c>
      <c r="G34" s="17" t="s">
        <v>194</v>
      </c>
      <c r="H34" s="25">
        <f t="shared" si="0"/>
        <v>30</v>
      </c>
      <c r="I34" s="51" t="s">
        <v>195</v>
      </c>
      <c r="J34" s="48" t="s">
        <v>196</v>
      </c>
      <c r="K34" s="17" t="s">
        <v>33</v>
      </c>
      <c r="L34" s="47">
        <v>30</v>
      </c>
      <c r="M34" s="47">
        <v>0</v>
      </c>
      <c r="N34" s="17" t="s">
        <v>73</v>
      </c>
      <c r="O34" s="17" t="s">
        <v>197</v>
      </c>
      <c r="P34" s="17" t="s">
        <v>36</v>
      </c>
      <c r="Q34" s="17" t="s">
        <v>36</v>
      </c>
      <c r="R34" s="17" t="s">
        <v>36</v>
      </c>
      <c r="S34" s="17" t="s">
        <v>37</v>
      </c>
      <c r="T34" s="17" t="s">
        <v>38</v>
      </c>
      <c r="U34" s="17"/>
    </row>
    <row r="35" s="1" customFormat="1" ht="192" spans="1:21">
      <c r="A35" s="17">
        <v>29</v>
      </c>
      <c r="B35" s="17" t="s">
        <v>26</v>
      </c>
      <c r="C35" s="30" t="s">
        <v>198</v>
      </c>
      <c r="D35" s="30" t="s">
        <v>28</v>
      </c>
      <c r="E35" s="31" t="s">
        <v>199</v>
      </c>
      <c r="F35" s="17" t="s">
        <v>190</v>
      </c>
      <c r="G35" s="30" t="s">
        <v>200</v>
      </c>
      <c r="H35" s="25">
        <f t="shared" si="0"/>
        <v>300</v>
      </c>
      <c r="I35" s="48" t="s">
        <v>201</v>
      </c>
      <c r="J35" s="48" t="s">
        <v>202</v>
      </c>
      <c r="K35" s="17" t="s">
        <v>33</v>
      </c>
      <c r="L35" s="47">
        <v>300</v>
      </c>
      <c r="M35" s="47">
        <v>0</v>
      </c>
      <c r="N35" s="17" t="s">
        <v>41</v>
      </c>
      <c r="O35" s="17">
        <v>800</v>
      </c>
      <c r="P35" s="17" t="s">
        <v>36</v>
      </c>
      <c r="Q35" s="17" t="s">
        <v>36</v>
      </c>
      <c r="R35" s="17" t="s">
        <v>36</v>
      </c>
      <c r="S35" s="17" t="s">
        <v>49</v>
      </c>
      <c r="T35" s="17" t="s">
        <v>38</v>
      </c>
      <c r="U35" s="17"/>
    </row>
    <row r="36" s="6" customFormat="1" ht="36" spans="1:21">
      <c r="A36" s="17">
        <v>30</v>
      </c>
      <c r="B36" s="17" t="s">
        <v>110</v>
      </c>
      <c r="C36" s="17" t="s">
        <v>172</v>
      </c>
      <c r="D36" s="17" t="s">
        <v>203</v>
      </c>
      <c r="E36" s="28" t="s">
        <v>204</v>
      </c>
      <c r="F36" s="17" t="s">
        <v>190</v>
      </c>
      <c r="G36" s="17" t="s">
        <v>205</v>
      </c>
      <c r="H36" s="25">
        <f t="shared" si="0"/>
        <v>35</v>
      </c>
      <c r="I36" s="51" t="s">
        <v>206</v>
      </c>
      <c r="J36" s="48" t="s">
        <v>207</v>
      </c>
      <c r="K36" s="17" t="s">
        <v>33</v>
      </c>
      <c r="L36" s="47">
        <v>35</v>
      </c>
      <c r="M36" s="47">
        <v>0</v>
      </c>
      <c r="N36" s="17" t="s">
        <v>68</v>
      </c>
      <c r="O36" s="17">
        <v>442</v>
      </c>
      <c r="P36" s="17" t="s">
        <v>36</v>
      </c>
      <c r="Q36" s="17" t="s">
        <v>36</v>
      </c>
      <c r="R36" s="17" t="s">
        <v>36</v>
      </c>
      <c r="S36" s="17" t="s">
        <v>49</v>
      </c>
      <c r="T36" s="17" t="s">
        <v>38</v>
      </c>
      <c r="U36" s="17"/>
    </row>
    <row r="37" s="6" customFormat="1" ht="48" spans="1:21">
      <c r="A37" s="17">
        <v>31</v>
      </c>
      <c r="B37" s="23" t="s">
        <v>110</v>
      </c>
      <c r="C37" s="23" t="s">
        <v>155</v>
      </c>
      <c r="D37" s="23" t="s">
        <v>208</v>
      </c>
      <c r="E37" s="32" t="s">
        <v>209</v>
      </c>
      <c r="F37" s="16" t="s">
        <v>190</v>
      </c>
      <c r="G37" s="16" t="s">
        <v>210</v>
      </c>
      <c r="H37" s="25">
        <f t="shared" si="0"/>
        <v>20</v>
      </c>
      <c r="I37" s="52" t="s">
        <v>211</v>
      </c>
      <c r="J37" s="49" t="s">
        <v>212</v>
      </c>
      <c r="K37" s="17" t="s">
        <v>33</v>
      </c>
      <c r="L37" s="50">
        <v>20</v>
      </c>
      <c r="M37" s="50">
        <v>0</v>
      </c>
      <c r="N37" s="17" t="s">
        <v>41</v>
      </c>
      <c r="O37" s="16">
        <v>360</v>
      </c>
      <c r="P37" s="16" t="s">
        <v>36</v>
      </c>
      <c r="Q37" s="16" t="s">
        <v>36</v>
      </c>
      <c r="R37" s="16" t="s">
        <v>36</v>
      </c>
      <c r="S37" s="17" t="s">
        <v>37</v>
      </c>
      <c r="T37" s="16" t="s">
        <v>38</v>
      </c>
      <c r="U37" s="16"/>
    </row>
    <row r="38" s="6" customFormat="1" ht="72" spans="1:21">
      <c r="A38" s="17">
        <v>32</v>
      </c>
      <c r="B38" s="17" t="s">
        <v>26</v>
      </c>
      <c r="C38" s="30" t="s">
        <v>198</v>
      </c>
      <c r="D38" s="30" t="s">
        <v>213</v>
      </c>
      <c r="E38" s="33" t="s">
        <v>214</v>
      </c>
      <c r="F38" s="17" t="s">
        <v>190</v>
      </c>
      <c r="G38" s="17" t="s">
        <v>215</v>
      </c>
      <c r="H38" s="25">
        <f t="shared" si="0"/>
        <v>50</v>
      </c>
      <c r="I38" s="53" t="s">
        <v>216</v>
      </c>
      <c r="J38" s="48" t="s">
        <v>217</v>
      </c>
      <c r="K38" s="17" t="s">
        <v>33</v>
      </c>
      <c r="L38" s="47">
        <v>0</v>
      </c>
      <c r="M38" s="47">
        <v>50</v>
      </c>
      <c r="N38" s="17" t="s">
        <v>218</v>
      </c>
      <c r="O38" s="17">
        <v>442</v>
      </c>
      <c r="P38" s="17" t="s">
        <v>36</v>
      </c>
      <c r="Q38" s="17" t="s">
        <v>36</v>
      </c>
      <c r="R38" s="17" t="s">
        <v>36</v>
      </c>
      <c r="S38" s="17" t="s">
        <v>37</v>
      </c>
      <c r="T38" s="70" t="s">
        <v>38</v>
      </c>
      <c r="U38" s="17"/>
    </row>
    <row r="39" s="6" customFormat="1" ht="96" spans="1:21">
      <c r="A39" s="17">
        <v>33</v>
      </c>
      <c r="B39" s="17" t="s">
        <v>26</v>
      </c>
      <c r="C39" s="17" t="s">
        <v>219</v>
      </c>
      <c r="D39" s="17" t="s">
        <v>220</v>
      </c>
      <c r="E39" s="17" t="s">
        <v>221</v>
      </c>
      <c r="F39" s="17" t="s">
        <v>222</v>
      </c>
      <c r="G39" s="17" t="s">
        <v>223</v>
      </c>
      <c r="H39" s="25">
        <f t="shared" si="0"/>
        <v>25</v>
      </c>
      <c r="I39" s="54" t="s">
        <v>224</v>
      </c>
      <c r="J39" s="48" t="s">
        <v>225</v>
      </c>
      <c r="K39" s="17" t="s">
        <v>33</v>
      </c>
      <c r="L39" s="55">
        <v>25</v>
      </c>
      <c r="M39" s="56">
        <f>SUM(M40:M47)</f>
        <v>0</v>
      </c>
      <c r="N39" s="17" t="s">
        <v>41</v>
      </c>
      <c r="O39" s="17">
        <v>412</v>
      </c>
      <c r="P39" s="17" t="s">
        <v>36</v>
      </c>
      <c r="Q39" s="17" t="s">
        <v>36</v>
      </c>
      <c r="R39" s="17" t="s">
        <v>36</v>
      </c>
      <c r="S39" s="17" t="s">
        <v>226</v>
      </c>
      <c r="T39" s="17" t="s">
        <v>38</v>
      </c>
      <c r="U39" s="17"/>
    </row>
    <row r="40" s="6" customFormat="1" ht="60" spans="1:21">
      <c r="A40" s="17">
        <v>34</v>
      </c>
      <c r="B40" s="17" t="s">
        <v>26</v>
      </c>
      <c r="C40" s="17" t="s">
        <v>111</v>
      </c>
      <c r="D40" s="17" t="s">
        <v>227</v>
      </c>
      <c r="E40" s="17" t="s">
        <v>228</v>
      </c>
      <c r="F40" s="17" t="s">
        <v>222</v>
      </c>
      <c r="G40" s="17" t="s">
        <v>229</v>
      </c>
      <c r="H40" s="25">
        <f t="shared" ref="H40:H71" si="1">L40+M40</f>
        <v>19.999209</v>
      </c>
      <c r="I40" s="26" t="s">
        <v>230</v>
      </c>
      <c r="J40" s="48" t="s">
        <v>231</v>
      </c>
      <c r="K40" s="17" t="s">
        <v>33</v>
      </c>
      <c r="L40" s="57">
        <v>19.999209</v>
      </c>
      <c r="M40" s="56">
        <f>SUM(M41:M48)</f>
        <v>0</v>
      </c>
      <c r="N40" s="17" t="s">
        <v>41</v>
      </c>
      <c r="O40" s="17">
        <v>79</v>
      </c>
      <c r="P40" s="17" t="s">
        <v>36</v>
      </c>
      <c r="Q40" s="17" t="s">
        <v>36</v>
      </c>
      <c r="R40" s="17" t="s">
        <v>36</v>
      </c>
      <c r="S40" s="17" t="s">
        <v>226</v>
      </c>
      <c r="T40" s="17" t="s">
        <v>38</v>
      </c>
      <c r="U40" s="17"/>
    </row>
    <row r="41" s="6" customFormat="1" ht="60" spans="1:21">
      <c r="A41" s="17">
        <v>35</v>
      </c>
      <c r="B41" s="17" t="s">
        <v>110</v>
      </c>
      <c r="C41" s="17" t="s">
        <v>111</v>
      </c>
      <c r="D41" s="17" t="s">
        <v>232</v>
      </c>
      <c r="E41" s="17" t="s">
        <v>233</v>
      </c>
      <c r="F41" s="17" t="s">
        <v>222</v>
      </c>
      <c r="G41" s="17" t="s">
        <v>234</v>
      </c>
      <c r="H41" s="25">
        <f t="shared" si="1"/>
        <v>49.9963</v>
      </c>
      <c r="I41" s="26" t="s">
        <v>235</v>
      </c>
      <c r="J41" s="48" t="s">
        <v>236</v>
      </c>
      <c r="K41" s="17" t="s">
        <v>33</v>
      </c>
      <c r="L41" s="58">
        <v>49.9963</v>
      </c>
      <c r="M41" s="56">
        <f>SUM(M42:M49)</f>
        <v>0</v>
      </c>
      <c r="N41" s="17" t="s">
        <v>41</v>
      </c>
      <c r="O41" s="17">
        <v>257</v>
      </c>
      <c r="P41" s="17" t="s">
        <v>36</v>
      </c>
      <c r="Q41" s="17" t="s">
        <v>36</v>
      </c>
      <c r="R41" s="17" t="s">
        <v>36</v>
      </c>
      <c r="S41" s="17" t="s">
        <v>226</v>
      </c>
      <c r="T41" s="17" t="s">
        <v>38</v>
      </c>
      <c r="U41" s="17"/>
    </row>
    <row r="42" s="6" customFormat="1" ht="240" spans="1:21">
      <c r="A42" s="17">
        <v>36</v>
      </c>
      <c r="B42" s="17" t="s">
        <v>26</v>
      </c>
      <c r="C42" s="17" t="s">
        <v>111</v>
      </c>
      <c r="D42" s="17" t="s">
        <v>41</v>
      </c>
      <c r="E42" s="17" t="s">
        <v>237</v>
      </c>
      <c r="F42" s="17" t="s">
        <v>222</v>
      </c>
      <c r="G42" s="17" t="s">
        <v>238</v>
      </c>
      <c r="H42" s="25">
        <f t="shared" si="1"/>
        <v>556.10102</v>
      </c>
      <c r="I42" s="59" t="s">
        <v>239</v>
      </c>
      <c r="J42" s="48" t="s">
        <v>240</v>
      </c>
      <c r="K42" s="17" t="s">
        <v>33</v>
      </c>
      <c r="L42" s="58">
        <v>556.10102</v>
      </c>
      <c r="M42" s="56">
        <v>0</v>
      </c>
      <c r="N42" s="17" t="s">
        <v>41</v>
      </c>
      <c r="O42" s="17">
        <v>2224</v>
      </c>
      <c r="P42" s="17" t="s">
        <v>36</v>
      </c>
      <c r="Q42" s="17" t="s">
        <v>36</v>
      </c>
      <c r="R42" s="17" t="s">
        <v>36</v>
      </c>
      <c r="S42" s="17" t="s">
        <v>226</v>
      </c>
      <c r="T42" s="17" t="s">
        <v>38</v>
      </c>
      <c r="U42" s="17"/>
    </row>
    <row r="43" s="6" customFormat="1" ht="48" spans="1:21">
      <c r="A43" s="17">
        <v>37</v>
      </c>
      <c r="B43" s="17" t="s">
        <v>26</v>
      </c>
      <c r="C43" s="17" t="s">
        <v>111</v>
      </c>
      <c r="D43" s="17" t="s">
        <v>241</v>
      </c>
      <c r="E43" s="17" t="s">
        <v>242</v>
      </c>
      <c r="F43" s="17" t="s">
        <v>222</v>
      </c>
      <c r="G43" s="17" t="s">
        <v>243</v>
      </c>
      <c r="H43" s="25">
        <f t="shared" si="1"/>
        <v>10</v>
      </c>
      <c r="I43" s="26" t="s">
        <v>244</v>
      </c>
      <c r="J43" s="48" t="s">
        <v>245</v>
      </c>
      <c r="K43" s="17" t="s">
        <v>33</v>
      </c>
      <c r="L43" s="60">
        <v>10</v>
      </c>
      <c r="M43" s="56">
        <v>0</v>
      </c>
      <c r="N43" s="17" t="s">
        <v>41</v>
      </c>
      <c r="O43" s="17">
        <v>405</v>
      </c>
      <c r="P43" s="17" t="s">
        <v>36</v>
      </c>
      <c r="Q43" s="17" t="s">
        <v>36</v>
      </c>
      <c r="R43" s="17" t="s">
        <v>36</v>
      </c>
      <c r="S43" s="17" t="s">
        <v>226</v>
      </c>
      <c r="T43" s="17" t="s">
        <v>38</v>
      </c>
      <c r="U43" s="17"/>
    </row>
    <row r="44" s="6" customFormat="1" ht="48" spans="1:21">
      <c r="A44" s="17">
        <v>38</v>
      </c>
      <c r="B44" s="17" t="s">
        <v>26</v>
      </c>
      <c r="C44" s="17" t="s">
        <v>111</v>
      </c>
      <c r="D44" s="17" t="s">
        <v>241</v>
      </c>
      <c r="E44" s="34" t="s">
        <v>246</v>
      </c>
      <c r="F44" s="17" t="s">
        <v>222</v>
      </c>
      <c r="G44" s="17" t="s">
        <v>247</v>
      </c>
      <c r="H44" s="25">
        <f t="shared" si="1"/>
        <v>14.9766</v>
      </c>
      <c r="I44" s="26" t="s">
        <v>248</v>
      </c>
      <c r="J44" s="48" t="s">
        <v>249</v>
      </c>
      <c r="K44" s="17" t="s">
        <v>33</v>
      </c>
      <c r="L44" s="60">
        <v>14.9766</v>
      </c>
      <c r="M44" s="56">
        <v>0</v>
      </c>
      <c r="N44" s="17" t="s">
        <v>41</v>
      </c>
      <c r="O44" s="17">
        <v>423</v>
      </c>
      <c r="P44" s="17" t="s">
        <v>36</v>
      </c>
      <c r="Q44" s="17" t="s">
        <v>36</v>
      </c>
      <c r="R44" s="17" t="s">
        <v>36</v>
      </c>
      <c r="S44" s="17" t="s">
        <v>226</v>
      </c>
      <c r="T44" s="17" t="s">
        <v>38</v>
      </c>
      <c r="U44" s="17"/>
    </row>
    <row r="45" s="6" customFormat="1" ht="60" spans="1:21">
      <c r="A45" s="17">
        <v>39</v>
      </c>
      <c r="B45" s="17" t="s">
        <v>110</v>
      </c>
      <c r="C45" s="17" t="s">
        <v>155</v>
      </c>
      <c r="D45" s="17" t="s">
        <v>156</v>
      </c>
      <c r="E45" s="35" t="s">
        <v>250</v>
      </c>
      <c r="F45" s="17" t="s">
        <v>222</v>
      </c>
      <c r="G45" s="17" t="s">
        <v>251</v>
      </c>
      <c r="H45" s="25">
        <f t="shared" si="1"/>
        <v>57</v>
      </c>
      <c r="I45" s="61" t="s">
        <v>252</v>
      </c>
      <c r="J45" s="48" t="s">
        <v>253</v>
      </c>
      <c r="K45" s="17" t="s">
        <v>33</v>
      </c>
      <c r="L45" s="62">
        <v>57</v>
      </c>
      <c r="M45" s="56">
        <v>0</v>
      </c>
      <c r="N45" s="17" t="s">
        <v>41</v>
      </c>
      <c r="O45" s="17">
        <v>231</v>
      </c>
      <c r="P45" s="17" t="s">
        <v>36</v>
      </c>
      <c r="Q45" s="17" t="s">
        <v>36</v>
      </c>
      <c r="R45" s="17" t="s">
        <v>36</v>
      </c>
      <c r="S45" s="17" t="s">
        <v>226</v>
      </c>
      <c r="T45" s="17" t="s">
        <v>38</v>
      </c>
      <c r="U45" s="17"/>
    </row>
    <row r="46" s="6" customFormat="1" ht="72" spans="1:21">
      <c r="A46" s="17">
        <v>40</v>
      </c>
      <c r="B46" s="17" t="s">
        <v>110</v>
      </c>
      <c r="C46" s="17" t="s">
        <v>111</v>
      </c>
      <c r="D46" s="17" t="s">
        <v>232</v>
      </c>
      <c r="E46" s="17" t="s">
        <v>254</v>
      </c>
      <c r="F46" s="17" t="s">
        <v>222</v>
      </c>
      <c r="G46" s="17" t="s">
        <v>251</v>
      </c>
      <c r="H46" s="25">
        <f t="shared" si="1"/>
        <v>39.982333</v>
      </c>
      <c r="I46" s="54" t="s">
        <v>255</v>
      </c>
      <c r="J46" s="48" t="s">
        <v>256</v>
      </c>
      <c r="K46" s="17" t="s">
        <v>33</v>
      </c>
      <c r="L46" s="63">
        <v>39.982333</v>
      </c>
      <c r="M46" s="56">
        <v>0</v>
      </c>
      <c r="N46" s="17" t="s">
        <v>41</v>
      </c>
      <c r="O46" s="17">
        <v>231</v>
      </c>
      <c r="P46" s="17" t="s">
        <v>36</v>
      </c>
      <c r="Q46" s="17" t="s">
        <v>36</v>
      </c>
      <c r="R46" s="17" t="s">
        <v>36</v>
      </c>
      <c r="S46" s="17" t="s">
        <v>226</v>
      </c>
      <c r="T46" s="17" t="s">
        <v>38</v>
      </c>
      <c r="U46" s="17"/>
    </row>
    <row r="47" s="6" customFormat="1" ht="125" customHeight="1" spans="1:21">
      <c r="A47" s="17">
        <v>41</v>
      </c>
      <c r="B47" s="23" t="s">
        <v>26</v>
      </c>
      <c r="C47" s="23" t="s">
        <v>219</v>
      </c>
      <c r="D47" s="23" t="s">
        <v>257</v>
      </c>
      <c r="E47" s="28" t="s">
        <v>258</v>
      </c>
      <c r="F47" s="17" t="s">
        <v>259</v>
      </c>
      <c r="G47" s="17" t="s">
        <v>260</v>
      </c>
      <c r="H47" s="25">
        <f t="shared" si="1"/>
        <v>50</v>
      </c>
      <c r="I47" s="46" t="s">
        <v>261</v>
      </c>
      <c r="J47" s="48" t="s">
        <v>262</v>
      </c>
      <c r="K47" s="17" t="s">
        <v>33</v>
      </c>
      <c r="L47" s="47">
        <v>50</v>
      </c>
      <c r="M47" s="47">
        <v>0</v>
      </c>
      <c r="N47" s="17" t="s">
        <v>73</v>
      </c>
      <c r="O47" s="17">
        <v>249</v>
      </c>
      <c r="P47" s="17" t="s">
        <v>36</v>
      </c>
      <c r="Q47" s="17" t="s">
        <v>36</v>
      </c>
      <c r="R47" s="17" t="s">
        <v>36</v>
      </c>
      <c r="S47" s="17" t="s">
        <v>263</v>
      </c>
      <c r="T47" s="17" t="s">
        <v>38</v>
      </c>
      <c r="U47" s="17"/>
    </row>
    <row r="48" s="6" customFormat="1" ht="84" customHeight="1" spans="1:21">
      <c r="A48" s="17">
        <v>42</v>
      </c>
      <c r="B48" s="17" t="s">
        <v>26</v>
      </c>
      <c r="C48" s="17" t="s">
        <v>27</v>
      </c>
      <c r="D48" s="17" t="s">
        <v>28</v>
      </c>
      <c r="E48" s="36" t="s">
        <v>264</v>
      </c>
      <c r="F48" s="17" t="s">
        <v>259</v>
      </c>
      <c r="G48" s="17" t="s">
        <v>265</v>
      </c>
      <c r="H48" s="25">
        <f t="shared" si="1"/>
        <v>100</v>
      </c>
      <c r="I48" s="48" t="s">
        <v>266</v>
      </c>
      <c r="J48" s="48" t="s">
        <v>267</v>
      </c>
      <c r="K48" s="17" t="s">
        <v>33</v>
      </c>
      <c r="L48" s="47">
        <v>100</v>
      </c>
      <c r="M48" s="47">
        <v>0</v>
      </c>
      <c r="N48" s="17" t="s">
        <v>73</v>
      </c>
      <c r="O48" s="17">
        <v>237</v>
      </c>
      <c r="P48" s="17" t="s">
        <v>36</v>
      </c>
      <c r="Q48" s="17" t="s">
        <v>36</v>
      </c>
      <c r="R48" s="17" t="s">
        <v>36</v>
      </c>
      <c r="S48" s="17" t="s">
        <v>268</v>
      </c>
      <c r="T48" s="17" t="s">
        <v>38</v>
      </c>
      <c r="U48" s="17"/>
    </row>
    <row r="49" s="6" customFormat="1" ht="36" spans="1:21">
      <c r="A49" s="17">
        <v>43</v>
      </c>
      <c r="B49" s="17" t="s">
        <v>26</v>
      </c>
      <c r="C49" s="17" t="s">
        <v>27</v>
      </c>
      <c r="D49" s="17" t="s">
        <v>28</v>
      </c>
      <c r="E49" s="36" t="s">
        <v>269</v>
      </c>
      <c r="F49" s="17" t="s">
        <v>259</v>
      </c>
      <c r="G49" s="17" t="s">
        <v>270</v>
      </c>
      <c r="H49" s="25">
        <f t="shared" si="1"/>
        <v>23</v>
      </c>
      <c r="I49" s="48" t="s">
        <v>271</v>
      </c>
      <c r="J49" s="48" t="s">
        <v>272</v>
      </c>
      <c r="K49" s="17" t="s">
        <v>33</v>
      </c>
      <c r="L49" s="47">
        <v>23</v>
      </c>
      <c r="M49" s="47">
        <v>0</v>
      </c>
      <c r="N49" s="17" t="s">
        <v>73</v>
      </c>
      <c r="O49" s="17">
        <v>600</v>
      </c>
      <c r="P49" s="17" t="s">
        <v>36</v>
      </c>
      <c r="Q49" s="17" t="s">
        <v>36</v>
      </c>
      <c r="R49" s="17" t="s">
        <v>36</v>
      </c>
      <c r="S49" s="17" t="s">
        <v>263</v>
      </c>
      <c r="T49" s="17" t="s">
        <v>38</v>
      </c>
      <c r="U49" s="17"/>
    </row>
    <row r="50" s="6" customFormat="1" ht="66" customHeight="1" spans="1:21">
      <c r="A50" s="17">
        <v>44</v>
      </c>
      <c r="B50" s="17" t="s">
        <v>110</v>
      </c>
      <c r="C50" s="17" t="s">
        <v>111</v>
      </c>
      <c r="D50" s="17" t="s">
        <v>232</v>
      </c>
      <c r="E50" s="36" t="s">
        <v>273</v>
      </c>
      <c r="F50" s="17" t="s">
        <v>259</v>
      </c>
      <c r="G50" s="17" t="s">
        <v>274</v>
      </c>
      <c r="H50" s="25">
        <f t="shared" si="1"/>
        <v>20</v>
      </c>
      <c r="I50" s="48" t="s">
        <v>275</v>
      </c>
      <c r="J50" s="48" t="s">
        <v>276</v>
      </c>
      <c r="K50" s="17" t="s">
        <v>33</v>
      </c>
      <c r="L50" s="47">
        <v>20</v>
      </c>
      <c r="M50" s="47">
        <v>0</v>
      </c>
      <c r="N50" s="17" t="s">
        <v>41</v>
      </c>
      <c r="O50" s="17">
        <v>276</v>
      </c>
      <c r="P50" s="17" t="s">
        <v>36</v>
      </c>
      <c r="Q50" s="17" t="s">
        <v>36</v>
      </c>
      <c r="R50" s="17" t="s">
        <v>36</v>
      </c>
      <c r="S50" s="17" t="s">
        <v>263</v>
      </c>
      <c r="T50" s="17" t="s">
        <v>38</v>
      </c>
      <c r="U50" s="17"/>
    </row>
    <row r="51" s="6" customFormat="1" ht="54" customHeight="1" spans="1:21">
      <c r="A51" s="17">
        <v>45</v>
      </c>
      <c r="B51" s="17" t="s">
        <v>110</v>
      </c>
      <c r="C51" s="17" t="s">
        <v>155</v>
      </c>
      <c r="D51" s="17" t="s">
        <v>277</v>
      </c>
      <c r="E51" s="36" t="s">
        <v>278</v>
      </c>
      <c r="F51" s="17" t="s">
        <v>259</v>
      </c>
      <c r="G51" s="17" t="s">
        <v>279</v>
      </c>
      <c r="H51" s="25">
        <f t="shared" si="1"/>
        <v>50</v>
      </c>
      <c r="I51" s="48" t="s">
        <v>280</v>
      </c>
      <c r="J51" s="48" t="s">
        <v>281</v>
      </c>
      <c r="K51" s="17" t="s">
        <v>33</v>
      </c>
      <c r="L51" s="47">
        <v>50</v>
      </c>
      <c r="M51" s="47">
        <v>0</v>
      </c>
      <c r="N51" s="17" t="s">
        <v>41</v>
      </c>
      <c r="O51" s="17">
        <v>387</v>
      </c>
      <c r="P51" s="17" t="s">
        <v>36</v>
      </c>
      <c r="Q51" s="17" t="s">
        <v>36</v>
      </c>
      <c r="R51" s="17" t="s">
        <v>36</v>
      </c>
      <c r="S51" s="17" t="s">
        <v>263</v>
      </c>
      <c r="T51" s="17" t="s">
        <v>38</v>
      </c>
      <c r="U51" s="17"/>
    </row>
    <row r="52" s="6" customFormat="1" ht="60" spans="1:21">
      <c r="A52" s="17">
        <v>46</v>
      </c>
      <c r="B52" s="17" t="s">
        <v>26</v>
      </c>
      <c r="C52" s="17" t="s">
        <v>282</v>
      </c>
      <c r="D52" s="17" t="s">
        <v>283</v>
      </c>
      <c r="E52" s="17" t="s">
        <v>284</v>
      </c>
      <c r="F52" s="17" t="s">
        <v>285</v>
      </c>
      <c r="G52" s="17" t="s">
        <v>286</v>
      </c>
      <c r="H52" s="25">
        <f t="shared" si="1"/>
        <v>15</v>
      </c>
      <c r="I52" s="48" t="s">
        <v>287</v>
      </c>
      <c r="J52" s="48" t="s">
        <v>288</v>
      </c>
      <c r="K52" s="17" t="s">
        <v>33</v>
      </c>
      <c r="L52" s="47">
        <v>15</v>
      </c>
      <c r="M52" s="47">
        <v>0</v>
      </c>
      <c r="N52" s="17" t="s">
        <v>289</v>
      </c>
      <c r="O52" s="17">
        <v>227</v>
      </c>
      <c r="P52" s="17" t="s">
        <v>38</v>
      </c>
      <c r="Q52" s="17" t="s">
        <v>38</v>
      </c>
      <c r="R52" s="17" t="s">
        <v>36</v>
      </c>
      <c r="S52" s="17" t="s">
        <v>179</v>
      </c>
      <c r="T52" s="17" t="s">
        <v>38</v>
      </c>
      <c r="U52" s="17"/>
    </row>
    <row r="53" s="6" customFormat="1" ht="210" customHeight="1" spans="1:21">
      <c r="A53" s="17">
        <v>47</v>
      </c>
      <c r="B53" s="17" t="s">
        <v>110</v>
      </c>
      <c r="C53" s="17" t="s">
        <v>111</v>
      </c>
      <c r="D53" s="17" t="s">
        <v>112</v>
      </c>
      <c r="E53" s="17" t="s">
        <v>290</v>
      </c>
      <c r="F53" s="17" t="s">
        <v>285</v>
      </c>
      <c r="G53" s="17" t="s">
        <v>291</v>
      </c>
      <c r="H53" s="25">
        <f t="shared" si="1"/>
        <v>25</v>
      </c>
      <c r="I53" s="48" t="s">
        <v>292</v>
      </c>
      <c r="J53" s="48" t="s">
        <v>293</v>
      </c>
      <c r="K53" s="17" t="s">
        <v>33</v>
      </c>
      <c r="L53" s="47">
        <v>25</v>
      </c>
      <c r="M53" s="47">
        <v>0</v>
      </c>
      <c r="N53" s="17" t="s">
        <v>41</v>
      </c>
      <c r="O53" s="17">
        <v>306</v>
      </c>
      <c r="P53" s="17" t="s">
        <v>36</v>
      </c>
      <c r="Q53" s="17" t="s">
        <v>36</v>
      </c>
      <c r="R53" s="17" t="s">
        <v>36</v>
      </c>
      <c r="S53" s="17" t="s">
        <v>294</v>
      </c>
      <c r="T53" s="17" t="s">
        <v>38</v>
      </c>
      <c r="U53" s="17"/>
    </row>
    <row r="54" s="6" customFormat="1" ht="117" customHeight="1" spans="1:21">
      <c r="A54" s="17">
        <v>48</v>
      </c>
      <c r="B54" s="37" t="s">
        <v>110</v>
      </c>
      <c r="C54" s="37" t="s">
        <v>111</v>
      </c>
      <c r="D54" s="37" t="s">
        <v>232</v>
      </c>
      <c r="E54" s="30" t="s">
        <v>295</v>
      </c>
      <c r="F54" s="17" t="s">
        <v>296</v>
      </c>
      <c r="G54" s="17" t="s">
        <v>297</v>
      </c>
      <c r="H54" s="25">
        <f t="shared" si="1"/>
        <v>20</v>
      </c>
      <c r="I54" s="51" t="s">
        <v>298</v>
      </c>
      <c r="J54" s="64" t="s">
        <v>299</v>
      </c>
      <c r="K54" s="17" t="s">
        <v>33</v>
      </c>
      <c r="L54" s="65">
        <v>20</v>
      </c>
      <c r="M54" s="66">
        <v>0</v>
      </c>
      <c r="N54" s="17" t="s">
        <v>41</v>
      </c>
      <c r="O54" s="37">
        <v>898</v>
      </c>
      <c r="P54" s="37" t="s">
        <v>36</v>
      </c>
      <c r="Q54" s="37" t="s">
        <v>36</v>
      </c>
      <c r="R54" s="37" t="s">
        <v>36</v>
      </c>
      <c r="S54" s="37" t="s">
        <v>300</v>
      </c>
      <c r="T54" s="17" t="s">
        <v>38</v>
      </c>
      <c r="U54" s="17"/>
    </row>
    <row r="55" s="6" customFormat="1" ht="68" customHeight="1" spans="1:21">
      <c r="A55" s="17">
        <v>49</v>
      </c>
      <c r="B55" s="37" t="s">
        <v>26</v>
      </c>
      <c r="C55" s="37" t="s">
        <v>27</v>
      </c>
      <c r="D55" s="37" t="s">
        <v>301</v>
      </c>
      <c r="E55" s="30" t="s">
        <v>302</v>
      </c>
      <c r="F55" s="17" t="s">
        <v>296</v>
      </c>
      <c r="G55" s="37" t="s">
        <v>303</v>
      </c>
      <c r="H55" s="25">
        <f t="shared" si="1"/>
        <v>100</v>
      </c>
      <c r="I55" s="67" t="s">
        <v>304</v>
      </c>
      <c r="J55" s="46" t="s">
        <v>299</v>
      </c>
      <c r="K55" s="17" t="s">
        <v>33</v>
      </c>
      <c r="L55" s="68">
        <v>100</v>
      </c>
      <c r="M55" s="66">
        <v>0</v>
      </c>
      <c r="N55" s="17" t="s">
        <v>73</v>
      </c>
      <c r="O55" s="37">
        <v>690</v>
      </c>
      <c r="P55" s="37" t="s">
        <v>36</v>
      </c>
      <c r="Q55" s="37" t="s">
        <v>36</v>
      </c>
      <c r="R55" s="37" t="s">
        <v>36</v>
      </c>
      <c r="S55" s="37" t="s">
        <v>305</v>
      </c>
      <c r="T55" s="17" t="s">
        <v>38</v>
      </c>
      <c r="U55" s="37"/>
    </row>
    <row r="56" s="6" customFormat="1" ht="79" customHeight="1" spans="1:21">
      <c r="A56" s="17">
        <v>50</v>
      </c>
      <c r="B56" s="37" t="s">
        <v>26</v>
      </c>
      <c r="C56" s="37" t="s">
        <v>27</v>
      </c>
      <c r="D56" s="37" t="s">
        <v>42</v>
      </c>
      <c r="E56" s="30" t="s">
        <v>306</v>
      </c>
      <c r="F56" s="17" t="s">
        <v>296</v>
      </c>
      <c r="G56" s="37" t="s">
        <v>307</v>
      </c>
      <c r="H56" s="25">
        <f t="shared" si="1"/>
        <v>100</v>
      </c>
      <c r="I56" s="67" t="s">
        <v>308</v>
      </c>
      <c r="J56" s="46" t="s">
        <v>299</v>
      </c>
      <c r="K56" s="17" t="s">
        <v>33</v>
      </c>
      <c r="L56" s="68">
        <v>100</v>
      </c>
      <c r="M56" s="66">
        <v>0</v>
      </c>
      <c r="N56" s="17" t="s">
        <v>73</v>
      </c>
      <c r="O56" s="37">
        <v>1360</v>
      </c>
      <c r="P56" s="37" t="s">
        <v>36</v>
      </c>
      <c r="Q56" s="37" t="s">
        <v>36</v>
      </c>
      <c r="R56" s="37" t="s">
        <v>36</v>
      </c>
      <c r="S56" s="37" t="s">
        <v>305</v>
      </c>
      <c r="T56" s="17" t="s">
        <v>38</v>
      </c>
      <c r="U56" s="37"/>
    </row>
    <row r="57" s="6" customFormat="1" ht="88" customHeight="1" spans="1:21">
      <c r="A57" s="17">
        <v>51</v>
      </c>
      <c r="B57" s="37" t="s">
        <v>26</v>
      </c>
      <c r="C57" s="37" t="s">
        <v>219</v>
      </c>
      <c r="D57" s="37" t="s">
        <v>257</v>
      </c>
      <c r="E57" s="30" t="s">
        <v>309</v>
      </c>
      <c r="F57" s="17" t="s">
        <v>296</v>
      </c>
      <c r="G57" s="37" t="s">
        <v>310</v>
      </c>
      <c r="H57" s="25">
        <f t="shared" si="1"/>
        <v>99</v>
      </c>
      <c r="I57" s="67" t="s">
        <v>311</v>
      </c>
      <c r="J57" s="46" t="s">
        <v>299</v>
      </c>
      <c r="K57" s="17" t="s">
        <v>33</v>
      </c>
      <c r="L57" s="68">
        <v>99</v>
      </c>
      <c r="M57" s="66">
        <v>0</v>
      </c>
      <c r="N57" s="17" t="s">
        <v>73</v>
      </c>
      <c r="O57" s="37">
        <v>640</v>
      </c>
      <c r="P57" s="37" t="s">
        <v>36</v>
      </c>
      <c r="Q57" s="37" t="s">
        <v>36</v>
      </c>
      <c r="R57" s="37" t="s">
        <v>36</v>
      </c>
      <c r="S57" s="37" t="s">
        <v>305</v>
      </c>
      <c r="T57" s="17" t="s">
        <v>38</v>
      </c>
      <c r="U57" s="37"/>
    </row>
    <row r="58" s="6" customFormat="1" ht="109" customHeight="1" spans="1:21">
      <c r="A58" s="17">
        <v>52</v>
      </c>
      <c r="B58" s="37" t="s">
        <v>110</v>
      </c>
      <c r="C58" s="37" t="s">
        <v>155</v>
      </c>
      <c r="D58" s="37" t="s">
        <v>277</v>
      </c>
      <c r="E58" s="30" t="s">
        <v>312</v>
      </c>
      <c r="F58" s="17" t="s">
        <v>296</v>
      </c>
      <c r="G58" s="37" t="s">
        <v>52</v>
      </c>
      <c r="H58" s="25">
        <f t="shared" si="1"/>
        <v>20</v>
      </c>
      <c r="I58" s="51" t="s">
        <v>313</v>
      </c>
      <c r="J58" s="46" t="s">
        <v>299</v>
      </c>
      <c r="K58" s="17" t="s">
        <v>33</v>
      </c>
      <c r="L58" s="68">
        <v>20</v>
      </c>
      <c r="M58" s="66">
        <v>0</v>
      </c>
      <c r="N58" s="37" t="s">
        <v>41</v>
      </c>
      <c r="O58" s="37">
        <v>2683</v>
      </c>
      <c r="P58" s="37" t="s">
        <v>36</v>
      </c>
      <c r="Q58" s="37" t="s">
        <v>36</v>
      </c>
      <c r="R58" s="37" t="s">
        <v>36</v>
      </c>
      <c r="S58" s="37" t="s">
        <v>305</v>
      </c>
      <c r="T58" s="17" t="s">
        <v>38</v>
      </c>
      <c r="U58" s="37"/>
    </row>
    <row r="59" s="6" customFormat="1" ht="60" spans="1:21">
      <c r="A59" s="17">
        <v>53</v>
      </c>
      <c r="B59" s="37" t="s">
        <v>26</v>
      </c>
      <c r="C59" s="37" t="s">
        <v>57</v>
      </c>
      <c r="D59" s="37" t="s">
        <v>75</v>
      </c>
      <c r="E59" s="30" t="s">
        <v>314</v>
      </c>
      <c r="F59" s="17" t="s">
        <v>296</v>
      </c>
      <c r="G59" s="37" t="s">
        <v>315</v>
      </c>
      <c r="H59" s="25">
        <f t="shared" si="1"/>
        <v>5</v>
      </c>
      <c r="I59" s="51" t="s">
        <v>195</v>
      </c>
      <c r="J59" s="46" t="s">
        <v>316</v>
      </c>
      <c r="K59" s="17" t="s">
        <v>33</v>
      </c>
      <c r="L59" s="68">
        <v>5</v>
      </c>
      <c r="M59" s="66">
        <v>0</v>
      </c>
      <c r="N59" s="37" t="s">
        <v>317</v>
      </c>
      <c r="O59" s="37">
        <v>539</v>
      </c>
      <c r="P59" s="37" t="s">
        <v>36</v>
      </c>
      <c r="Q59" s="37" t="s">
        <v>36</v>
      </c>
      <c r="R59" s="37" t="s">
        <v>36</v>
      </c>
      <c r="S59" s="37" t="s">
        <v>318</v>
      </c>
      <c r="T59" s="17" t="s">
        <v>38</v>
      </c>
      <c r="U59" s="37"/>
    </row>
    <row r="60" s="6" customFormat="1" ht="149" customHeight="1" spans="1:21">
      <c r="A60" s="17">
        <v>54</v>
      </c>
      <c r="B60" s="37" t="s">
        <v>26</v>
      </c>
      <c r="C60" s="37" t="s">
        <v>57</v>
      </c>
      <c r="D60" s="37" t="s">
        <v>75</v>
      </c>
      <c r="E60" s="30" t="s">
        <v>319</v>
      </c>
      <c r="F60" s="17" t="s">
        <v>296</v>
      </c>
      <c r="G60" s="37"/>
      <c r="H60" s="25">
        <f t="shared" si="1"/>
        <v>39</v>
      </c>
      <c r="I60" s="51" t="s">
        <v>195</v>
      </c>
      <c r="J60" s="46" t="s">
        <v>299</v>
      </c>
      <c r="K60" s="17" t="s">
        <v>33</v>
      </c>
      <c r="L60" s="68">
        <v>39</v>
      </c>
      <c r="M60" s="66">
        <v>0</v>
      </c>
      <c r="N60" s="37" t="s">
        <v>317</v>
      </c>
      <c r="O60" s="37">
        <v>1200</v>
      </c>
      <c r="P60" s="37" t="s">
        <v>36</v>
      </c>
      <c r="Q60" s="37" t="s">
        <v>36</v>
      </c>
      <c r="R60" s="37" t="s">
        <v>36</v>
      </c>
      <c r="S60" s="37" t="s">
        <v>305</v>
      </c>
      <c r="T60" s="17" t="s">
        <v>38</v>
      </c>
      <c r="U60" s="37"/>
    </row>
    <row r="61" s="6" customFormat="1" ht="147" customHeight="1" spans="1:21">
      <c r="A61" s="17">
        <v>56</v>
      </c>
      <c r="B61" s="37" t="s">
        <v>110</v>
      </c>
      <c r="C61" s="37" t="s">
        <v>320</v>
      </c>
      <c r="D61" s="37" t="s">
        <v>321</v>
      </c>
      <c r="E61" s="37" t="s">
        <v>322</v>
      </c>
      <c r="F61" s="17" t="s">
        <v>296</v>
      </c>
      <c r="G61" s="37" t="s">
        <v>323</v>
      </c>
      <c r="H61" s="25">
        <f t="shared" si="1"/>
        <v>5</v>
      </c>
      <c r="I61" s="51" t="s">
        <v>324</v>
      </c>
      <c r="J61" s="46" t="s">
        <v>325</v>
      </c>
      <c r="K61" s="17" t="s">
        <v>33</v>
      </c>
      <c r="L61" s="68">
        <v>5</v>
      </c>
      <c r="M61" s="66">
        <v>0</v>
      </c>
      <c r="N61" s="37" t="s">
        <v>41</v>
      </c>
      <c r="O61" s="37">
        <v>2749</v>
      </c>
      <c r="P61" s="37" t="s">
        <v>36</v>
      </c>
      <c r="Q61" s="37" t="s">
        <v>36</v>
      </c>
      <c r="R61" s="37" t="s">
        <v>36</v>
      </c>
      <c r="S61" s="37" t="s">
        <v>49</v>
      </c>
      <c r="T61" s="17" t="s">
        <v>38</v>
      </c>
      <c r="U61" s="37"/>
    </row>
    <row r="62" s="6" customFormat="1" ht="122" customHeight="1" spans="1:21">
      <c r="A62" s="17">
        <v>57</v>
      </c>
      <c r="B62" s="38" t="s">
        <v>26</v>
      </c>
      <c r="C62" s="38" t="s">
        <v>219</v>
      </c>
      <c r="D62" s="38" t="s">
        <v>220</v>
      </c>
      <c r="E62" s="38" t="s">
        <v>326</v>
      </c>
      <c r="F62" s="17" t="s">
        <v>296</v>
      </c>
      <c r="G62" s="38" t="s">
        <v>327</v>
      </c>
      <c r="H62" s="25">
        <f t="shared" si="1"/>
        <v>50</v>
      </c>
      <c r="I62" s="51" t="s">
        <v>328</v>
      </c>
      <c r="J62" s="46" t="s">
        <v>329</v>
      </c>
      <c r="K62" s="17" t="s">
        <v>33</v>
      </c>
      <c r="L62" s="68">
        <v>50</v>
      </c>
      <c r="M62" s="66">
        <v>0</v>
      </c>
      <c r="N62" s="37" t="s">
        <v>330</v>
      </c>
      <c r="O62" s="37">
        <v>587</v>
      </c>
      <c r="P62" s="37" t="s">
        <v>36</v>
      </c>
      <c r="Q62" s="37" t="s">
        <v>36</v>
      </c>
      <c r="R62" s="37" t="s">
        <v>36</v>
      </c>
      <c r="S62" s="37" t="s">
        <v>37</v>
      </c>
      <c r="T62" s="17" t="s">
        <v>38</v>
      </c>
      <c r="U62" s="38"/>
    </row>
    <row r="63" s="6" customFormat="1" ht="77" customHeight="1" spans="1:21">
      <c r="A63" s="17">
        <v>58</v>
      </c>
      <c r="B63" s="38" t="s">
        <v>26</v>
      </c>
      <c r="C63" s="38" t="s">
        <v>57</v>
      </c>
      <c r="D63" s="38" t="s">
        <v>75</v>
      </c>
      <c r="E63" s="38" t="s">
        <v>331</v>
      </c>
      <c r="F63" s="17" t="s">
        <v>296</v>
      </c>
      <c r="G63" s="38" t="s">
        <v>332</v>
      </c>
      <c r="H63" s="25">
        <f t="shared" si="1"/>
        <v>30</v>
      </c>
      <c r="I63" s="51" t="s">
        <v>333</v>
      </c>
      <c r="J63" s="46" t="s">
        <v>316</v>
      </c>
      <c r="K63" s="17" t="s">
        <v>33</v>
      </c>
      <c r="L63" s="68">
        <v>30</v>
      </c>
      <c r="M63" s="66">
        <v>0</v>
      </c>
      <c r="N63" s="37" t="s">
        <v>317</v>
      </c>
      <c r="O63" s="37">
        <v>256</v>
      </c>
      <c r="P63" s="37" t="s">
        <v>36</v>
      </c>
      <c r="Q63" s="37" t="s">
        <v>36</v>
      </c>
      <c r="R63" s="37" t="s">
        <v>36</v>
      </c>
      <c r="S63" s="37" t="s">
        <v>37</v>
      </c>
      <c r="T63" s="17" t="s">
        <v>38</v>
      </c>
      <c r="U63" s="38"/>
    </row>
    <row r="64" s="6" customFormat="1" ht="61" customHeight="1" spans="1:21">
      <c r="A64" s="17">
        <v>59</v>
      </c>
      <c r="B64" s="38" t="s">
        <v>110</v>
      </c>
      <c r="C64" s="38" t="s">
        <v>155</v>
      </c>
      <c r="D64" s="38" t="s">
        <v>156</v>
      </c>
      <c r="E64" s="38" t="s">
        <v>334</v>
      </c>
      <c r="F64" s="17" t="s">
        <v>296</v>
      </c>
      <c r="G64" s="38" t="s">
        <v>310</v>
      </c>
      <c r="H64" s="25">
        <f t="shared" si="1"/>
        <v>210</v>
      </c>
      <c r="I64" s="51" t="s">
        <v>335</v>
      </c>
      <c r="J64" s="46" t="s">
        <v>299</v>
      </c>
      <c r="K64" s="17" t="s">
        <v>33</v>
      </c>
      <c r="L64" s="68">
        <v>210</v>
      </c>
      <c r="M64" s="66">
        <v>0</v>
      </c>
      <c r="N64" s="37" t="s">
        <v>41</v>
      </c>
      <c r="O64" s="37">
        <v>2855</v>
      </c>
      <c r="P64" s="37" t="s">
        <v>36</v>
      </c>
      <c r="Q64" s="37" t="s">
        <v>36</v>
      </c>
      <c r="R64" s="37" t="s">
        <v>36</v>
      </c>
      <c r="S64" s="37" t="s">
        <v>305</v>
      </c>
      <c r="T64" s="17" t="s">
        <v>38</v>
      </c>
      <c r="U64" s="38"/>
    </row>
    <row r="65" s="6" customFormat="1" ht="60" customHeight="1" spans="1:21">
      <c r="A65" s="17">
        <v>60</v>
      </c>
      <c r="B65" s="38" t="s">
        <v>110</v>
      </c>
      <c r="C65" s="38" t="s">
        <v>155</v>
      </c>
      <c r="D65" s="38" t="s">
        <v>156</v>
      </c>
      <c r="E65" s="38" t="s">
        <v>336</v>
      </c>
      <c r="F65" s="17" t="s">
        <v>296</v>
      </c>
      <c r="G65" s="38" t="s">
        <v>337</v>
      </c>
      <c r="H65" s="25">
        <f t="shared" si="1"/>
        <v>330</v>
      </c>
      <c r="I65" s="51" t="s">
        <v>338</v>
      </c>
      <c r="J65" s="46" t="s">
        <v>299</v>
      </c>
      <c r="K65" s="17" t="s">
        <v>33</v>
      </c>
      <c r="L65" s="68">
        <v>330</v>
      </c>
      <c r="M65" s="66">
        <v>0</v>
      </c>
      <c r="N65" s="37" t="s">
        <v>41</v>
      </c>
      <c r="O65" s="37">
        <v>2836</v>
      </c>
      <c r="P65" s="37" t="s">
        <v>36</v>
      </c>
      <c r="Q65" s="37" t="s">
        <v>36</v>
      </c>
      <c r="R65" s="37" t="s">
        <v>36</v>
      </c>
      <c r="S65" s="37" t="s">
        <v>305</v>
      </c>
      <c r="T65" s="17" t="s">
        <v>38</v>
      </c>
      <c r="U65" s="38"/>
    </row>
    <row r="66" s="6" customFormat="1" ht="48" spans="1:21">
      <c r="A66" s="17">
        <v>61</v>
      </c>
      <c r="B66" s="38" t="s">
        <v>26</v>
      </c>
      <c r="C66" s="38" t="s">
        <v>219</v>
      </c>
      <c r="D66" s="38" t="s">
        <v>220</v>
      </c>
      <c r="E66" s="38" t="s">
        <v>339</v>
      </c>
      <c r="F66" s="17" t="s">
        <v>296</v>
      </c>
      <c r="G66" s="38" t="s">
        <v>337</v>
      </c>
      <c r="H66" s="25">
        <f t="shared" si="1"/>
        <v>193</v>
      </c>
      <c r="I66" s="67" t="s">
        <v>340</v>
      </c>
      <c r="J66" s="46" t="s">
        <v>299</v>
      </c>
      <c r="K66" s="17" t="s">
        <v>33</v>
      </c>
      <c r="L66" s="68">
        <v>193</v>
      </c>
      <c r="M66" s="66">
        <v>0</v>
      </c>
      <c r="N66" s="37" t="s">
        <v>41</v>
      </c>
      <c r="O66" s="37">
        <v>2836</v>
      </c>
      <c r="P66" s="37" t="s">
        <v>36</v>
      </c>
      <c r="Q66" s="37" t="s">
        <v>36</v>
      </c>
      <c r="R66" s="37" t="s">
        <v>36</v>
      </c>
      <c r="S66" s="37" t="s">
        <v>305</v>
      </c>
      <c r="T66" s="17" t="s">
        <v>38</v>
      </c>
      <c r="U66" s="38"/>
    </row>
    <row r="67" s="6" customFormat="1" ht="88" customHeight="1" spans="1:21">
      <c r="A67" s="17">
        <v>62</v>
      </c>
      <c r="B67" s="38" t="s">
        <v>110</v>
      </c>
      <c r="C67" s="38" t="s">
        <v>111</v>
      </c>
      <c r="D67" s="38" t="s">
        <v>112</v>
      </c>
      <c r="E67" s="38" t="s">
        <v>341</v>
      </c>
      <c r="F67" s="17" t="s">
        <v>296</v>
      </c>
      <c r="G67" s="38" t="s">
        <v>342</v>
      </c>
      <c r="H67" s="25">
        <f t="shared" si="1"/>
        <v>20</v>
      </c>
      <c r="I67" s="46" t="s">
        <v>343</v>
      </c>
      <c r="J67" s="48" t="s">
        <v>344</v>
      </c>
      <c r="K67" s="17" t="s">
        <v>33</v>
      </c>
      <c r="L67" s="76">
        <v>20</v>
      </c>
      <c r="M67" s="66">
        <v>0</v>
      </c>
      <c r="N67" s="37" t="s">
        <v>41</v>
      </c>
      <c r="O67" s="37">
        <v>216</v>
      </c>
      <c r="P67" s="37" t="s">
        <v>36</v>
      </c>
      <c r="Q67" s="37" t="s">
        <v>36</v>
      </c>
      <c r="R67" s="37" t="s">
        <v>36</v>
      </c>
      <c r="S67" s="37" t="s">
        <v>117</v>
      </c>
      <c r="T67" s="17" t="s">
        <v>38</v>
      </c>
      <c r="U67" s="38"/>
    </row>
    <row r="68" s="6" customFormat="1" ht="159" customHeight="1" spans="1:21">
      <c r="A68" s="17">
        <v>63</v>
      </c>
      <c r="B68" s="17" t="s">
        <v>26</v>
      </c>
      <c r="C68" s="17" t="s">
        <v>27</v>
      </c>
      <c r="D68" s="17" t="s">
        <v>28</v>
      </c>
      <c r="E68" s="38" t="s">
        <v>345</v>
      </c>
      <c r="F68" s="17" t="s">
        <v>296</v>
      </c>
      <c r="G68" s="38" t="s">
        <v>346</v>
      </c>
      <c r="H68" s="25">
        <f t="shared" si="1"/>
        <v>160</v>
      </c>
      <c r="I68" s="46" t="s">
        <v>347</v>
      </c>
      <c r="J68" s="64" t="s">
        <v>348</v>
      </c>
      <c r="K68" s="17" t="s">
        <v>33</v>
      </c>
      <c r="L68" s="76">
        <v>0</v>
      </c>
      <c r="M68" s="76">
        <v>160</v>
      </c>
      <c r="N68" s="37" t="s">
        <v>330</v>
      </c>
      <c r="O68" s="37">
        <v>5549</v>
      </c>
      <c r="P68" s="37" t="s">
        <v>36</v>
      </c>
      <c r="Q68" s="37" t="s">
        <v>36</v>
      </c>
      <c r="R68" s="37" t="s">
        <v>36</v>
      </c>
      <c r="S68" s="37" t="s">
        <v>49</v>
      </c>
      <c r="T68" s="17" t="s">
        <v>38</v>
      </c>
      <c r="U68" s="38"/>
    </row>
    <row r="69" s="6" customFormat="1" ht="70" customHeight="1" spans="1:21">
      <c r="A69" s="17">
        <v>64</v>
      </c>
      <c r="B69" s="17" t="s">
        <v>110</v>
      </c>
      <c r="C69" s="30" t="s">
        <v>111</v>
      </c>
      <c r="D69" s="30" t="s">
        <v>112</v>
      </c>
      <c r="E69" s="30" t="s">
        <v>349</v>
      </c>
      <c r="F69" s="17" t="s">
        <v>350</v>
      </c>
      <c r="G69" s="17" t="s">
        <v>351</v>
      </c>
      <c r="H69" s="25">
        <f t="shared" si="1"/>
        <v>9.718</v>
      </c>
      <c r="I69" s="77" t="s">
        <v>352</v>
      </c>
      <c r="J69" s="48" t="s">
        <v>353</v>
      </c>
      <c r="K69" s="17" t="s">
        <v>33</v>
      </c>
      <c r="L69" s="58">
        <v>9.718</v>
      </c>
      <c r="M69" s="47">
        <v>0</v>
      </c>
      <c r="N69" s="17" t="s">
        <v>41</v>
      </c>
      <c r="O69" s="17">
        <v>128</v>
      </c>
      <c r="P69" s="17" t="s">
        <v>36</v>
      </c>
      <c r="Q69" s="17" t="s">
        <v>36</v>
      </c>
      <c r="R69" s="17" t="s">
        <v>36</v>
      </c>
      <c r="S69" s="17" t="s">
        <v>294</v>
      </c>
      <c r="T69" s="17" t="s">
        <v>38</v>
      </c>
      <c r="U69" s="17"/>
    </row>
    <row r="70" s="6" customFormat="1" ht="125" customHeight="1" spans="1:21">
      <c r="A70" s="17">
        <v>65</v>
      </c>
      <c r="B70" s="17" t="s">
        <v>110</v>
      </c>
      <c r="C70" s="30" t="s">
        <v>111</v>
      </c>
      <c r="D70" s="71" t="s">
        <v>354</v>
      </c>
      <c r="E70" s="30" t="s">
        <v>355</v>
      </c>
      <c r="F70" s="17" t="s">
        <v>350</v>
      </c>
      <c r="G70" s="72" t="s">
        <v>356</v>
      </c>
      <c r="H70" s="25">
        <f t="shared" si="1"/>
        <v>30</v>
      </c>
      <c r="I70" s="77" t="s">
        <v>357</v>
      </c>
      <c r="J70" s="64" t="s">
        <v>358</v>
      </c>
      <c r="K70" s="17" t="s">
        <v>33</v>
      </c>
      <c r="L70" s="47">
        <v>30</v>
      </c>
      <c r="M70" s="78"/>
      <c r="N70" s="71" t="s">
        <v>359</v>
      </c>
      <c r="O70" s="72">
        <v>585</v>
      </c>
      <c r="P70" s="17" t="s">
        <v>36</v>
      </c>
      <c r="Q70" s="17" t="s">
        <v>36</v>
      </c>
      <c r="R70" s="17" t="s">
        <v>36</v>
      </c>
      <c r="S70" s="71" t="s">
        <v>263</v>
      </c>
      <c r="T70" s="17" t="s">
        <v>38</v>
      </c>
      <c r="U70" s="72"/>
    </row>
    <row r="71" s="6" customFormat="1" ht="117" customHeight="1" spans="1:21">
      <c r="A71" s="17">
        <v>66</v>
      </c>
      <c r="B71" s="17" t="s">
        <v>110</v>
      </c>
      <c r="C71" s="30" t="s">
        <v>111</v>
      </c>
      <c r="D71" s="72" t="s">
        <v>360</v>
      </c>
      <c r="E71" s="30" t="s">
        <v>361</v>
      </c>
      <c r="F71" s="17" t="s">
        <v>350</v>
      </c>
      <c r="G71" s="72" t="s">
        <v>356</v>
      </c>
      <c r="H71" s="25">
        <f t="shared" si="1"/>
        <v>19.9805</v>
      </c>
      <c r="I71" s="77" t="s">
        <v>362</v>
      </c>
      <c r="J71" s="64" t="s">
        <v>363</v>
      </c>
      <c r="K71" s="17" t="s">
        <v>33</v>
      </c>
      <c r="L71" s="58">
        <v>19.9805</v>
      </c>
      <c r="M71" s="78"/>
      <c r="N71" s="17" t="s">
        <v>41</v>
      </c>
      <c r="O71" s="72">
        <v>588</v>
      </c>
      <c r="P71" s="17" t="s">
        <v>36</v>
      </c>
      <c r="Q71" s="17" t="s">
        <v>36</v>
      </c>
      <c r="R71" s="17" t="s">
        <v>36</v>
      </c>
      <c r="S71" s="71" t="s">
        <v>263</v>
      </c>
      <c r="T71" s="17" t="s">
        <v>38</v>
      </c>
      <c r="U71" s="72"/>
    </row>
    <row r="72" s="6" customFormat="1" ht="72" spans="1:21">
      <c r="A72" s="17">
        <v>67</v>
      </c>
      <c r="B72" s="17" t="s">
        <v>110</v>
      </c>
      <c r="C72" s="30" t="s">
        <v>111</v>
      </c>
      <c r="D72" s="72" t="s">
        <v>360</v>
      </c>
      <c r="E72" s="30" t="s">
        <v>364</v>
      </c>
      <c r="F72" s="17" t="s">
        <v>350</v>
      </c>
      <c r="G72" s="72" t="s">
        <v>365</v>
      </c>
      <c r="H72" s="25">
        <f t="shared" ref="H72:H112" si="2">L72+M72</f>
        <v>20</v>
      </c>
      <c r="I72" s="77" t="s">
        <v>366</v>
      </c>
      <c r="J72" s="64" t="s">
        <v>363</v>
      </c>
      <c r="K72" s="17" t="s">
        <v>33</v>
      </c>
      <c r="L72" s="47">
        <v>20</v>
      </c>
      <c r="M72" s="78"/>
      <c r="N72" s="17" t="s">
        <v>41</v>
      </c>
      <c r="O72" s="72">
        <v>96</v>
      </c>
      <c r="P72" s="17" t="s">
        <v>36</v>
      </c>
      <c r="Q72" s="17" t="s">
        <v>36</v>
      </c>
      <c r="R72" s="17" t="s">
        <v>36</v>
      </c>
      <c r="S72" s="71" t="s">
        <v>263</v>
      </c>
      <c r="T72" s="17" t="s">
        <v>38</v>
      </c>
      <c r="U72" s="72"/>
    </row>
    <row r="73" s="6" customFormat="1" ht="156" customHeight="1" spans="1:21">
      <c r="A73" s="17">
        <v>68</v>
      </c>
      <c r="B73" s="17" t="s">
        <v>110</v>
      </c>
      <c r="C73" s="30" t="s">
        <v>111</v>
      </c>
      <c r="D73" s="30" t="s">
        <v>112</v>
      </c>
      <c r="E73" s="30" t="s">
        <v>367</v>
      </c>
      <c r="F73" s="17" t="s">
        <v>350</v>
      </c>
      <c r="G73" s="72" t="s">
        <v>368</v>
      </c>
      <c r="H73" s="25">
        <f t="shared" si="2"/>
        <v>10</v>
      </c>
      <c r="I73" s="77" t="s">
        <v>369</v>
      </c>
      <c r="J73" s="48" t="s">
        <v>353</v>
      </c>
      <c r="K73" s="17" t="s">
        <v>33</v>
      </c>
      <c r="L73" s="47"/>
      <c r="M73" s="78">
        <v>10</v>
      </c>
      <c r="N73" s="17" t="s">
        <v>41</v>
      </c>
      <c r="O73" s="72">
        <v>317</v>
      </c>
      <c r="P73" s="17" t="s">
        <v>36</v>
      </c>
      <c r="Q73" s="17" t="s">
        <v>36</v>
      </c>
      <c r="R73" s="17" t="s">
        <v>36</v>
      </c>
      <c r="S73" s="37" t="s">
        <v>294</v>
      </c>
      <c r="T73" s="17" t="s">
        <v>38</v>
      </c>
      <c r="U73" s="72"/>
    </row>
    <row r="74" s="6" customFormat="1" ht="51" customHeight="1" spans="1:21">
      <c r="A74" s="17">
        <v>69</v>
      </c>
      <c r="B74" s="17" t="s">
        <v>110</v>
      </c>
      <c r="C74" s="30" t="s">
        <v>155</v>
      </c>
      <c r="D74" s="72" t="s">
        <v>277</v>
      </c>
      <c r="E74" s="30" t="s">
        <v>370</v>
      </c>
      <c r="F74" s="17" t="s">
        <v>350</v>
      </c>
      <c r="G74" s="71" t="s">
        <v>371</v>
      </c>
      <c r="H74" s="25">
        <f t="shared" si="2"/>
        <v>60</v>
      </c>
      <c r="I74" s="77" t="s">
        <v>372</v>
      </c>
      <c r="J74" s="64" t="s">
        <v>363</v>
      </c>
      <c r="K74" s="17" t="s">
        <v>33</v>
      </c>
      <c r="L74" s="47"/>
      <c r="M74" s="78">
        <v>60</v>
      </c>
      <c r="N74" s="17" t="s">
        <v>41</v>
      </c>
      <c r="O74" s="72">
        <v>605</v>
      </c>
      <c r="P74" s="17" t="s">
        <v>36</v>
      </c>
      <c r="Q74" s="17" t="s">
        <v>36</v>
      </c>
      <c r="R74" s="17" t="s">
        <v>36</v>
      </c>
      <c r="S74" s="17" t="s">
        <v>226</v>
      </c>
      <c r="T74" s="17" t="s">
        <v>38</v>
      </c>
      <c r="U74" s="72"/>
    </row>
    <row r="75" s="6" customFormat="1" ht="68" customHeight="1" spans="1:21">
      <c r="A75" s="17">
        <v>70</v>
      </c>
      <c r="B75" s="17" t="s">
        <v>26</v>
      </c>
      <c r="C75" s="30" t="s">
        <v>27</v>
      </c>
      <c r="D75" s="72" t="s">
        <v>42</v>
      </c>
      <c r="E75" s="30" t="s">
        <v>373</v>
      </c>
      <c r="F75" s="17" t="s">
        <v>350</v>
      </c>
      <c r="G75" s="72" t="s">
        <v>356</v>
      </c>
      <c r="H75" s="25">
        <f t="shared" si="2"/>
        <v>31</v>
      </c>
      <c r="I75" s="77" t="s">
        <v>374</v>
      </c>
      <c r="J75" s="64"/>
      <c r="K75" s="17" t="s">
        <v>33</v>
      </c>
      <c r="L75" s="47">
        <v>31</v>
      </c>
      <c r="M75" s="78"/>
      <c r="N75" s="17" t="s">
        <v>41</v>
      </c>
      <c r="O75" s="72">
        <v>620</v>
      </c>
      <c r="P75" s="17" t="s">
        <v>36</v>
      </c>
      <c r="Q75" s="17" t="s">
        <v>36</v>
      </c>
      <c r="R75" s="17" t="s">
        <v>36</v>
      </c>
      <c r="S75" s="71" t="s">
        <v>45</v>
      </c>
      <c r="T75" s="17" t="s">
        <v>38</v>
      </c>
      <c r="U75" s="72"/>
    </row>
    <row r="76" s="6" customFormat="1" ht="48" spans="1:21">
      <c r="A76" s="17">
        <v>71</v>
      </c>
      <c r="B76" s="17" t="s">
        <v>110</v>
      </c>
      <c r="C76" s="30" t="s">
        <v>155</v>
      </c>
      <c r="D76" s="72" t="s">
        <v>277</v>
      </c>
      <c r="E76" s="30" t="s">
        <v>375</v>
      </c>
      <c r="F76" s="17" t="s">
        <v>350</v>
      </c>
      <c r="G76" s="72" t="s">
        <v>368</v>
      </c>
      <c r="H76" s="25">
        <f t="shared" si="2"/>
        <v>11</v>
      </c>
      <c r="I76" s="77" t="s">
        <v>376</v>
      </c>
      <c r="J76" s="64" t="s">
        <v>363</v>
      </c>
      <c r="K76" s="17" t="s">
        <v>33</v>
      </c>
      <c r="L76" s="47">
        <v>11</v>
      </c>
      <c r="M76" s="78"/>
      <c r="N76" s="17" t="s">
        <v>41</v>
      </c>
      <c r="O76" s="72">
        <v>317</v>
      </c>
      <c r="P76" s="17" t="s">
        <v>36</v>
      </c>
      <c r="Q76" s="17" t="s">
        <v>36</v>
      </c>
      <c r="R76" s="17" t="s">
        <v>36</v>
      </c>
      <c r="S76" s="71" t="s">
        <v>45</v>
      </c>
      <c r="T76" s="17" t="s">
        <v>38</v>
      </c>
      <c r="U76" s="72"/>
    </row>
    <row r="77" s="6" customFormat="1" ht="48" spans="1:21">
      <c r="A77" s="17">
        <v>72</v>
      </c>
      <c r="B77" s="17" t="s">
        <v>110</v>
      </c>
      <c r="C77" s="17" t="s">
        <v>111</v>
      </c>
      <c r="D77" s="17" t="s">
        <v>112</v>
      </c>
      <c r="E77" s="17" t="s">
        <v>377</v>
      </c>
      <c r="F77" s="17" t="s">
        <v>378</v>
      </c>
      <c r="G77" s="17" t="s">
        <v>379</v>
      </c>
      <c r="H77" s="25">
        <f t="shared" si="2"/>
        <v>45</v>
      </c>
      <c r="I77" s="48" t="s">
        <v>380</v>
      </c>
      <c r="J77" s="48" t="s">
        <v>381</v>
      </c>
      <c r="K77" s="17" t="s">
        <v>33</v>
      </c>
      <c r="L77" s="47">
        <v>45</v>
      </c>
      <c r="M77" s="47">
        <v>0</v>
      </c>
      <c r="N77" s="17" t="s">
        <v>41</v>
      </c>
      <c r="O77" s="17">
        <v>252</v>
      </c>
      <c r="P77" s="17" t="s">
        <v>36</v>
      </c>
      <c r="Q77" s="17" t="s">
        <v>36</v>
      </c>
      <c r="R77" s="17" t="s">
        <v>36</v>
      </c>
      <c r="S77" s="17" t="s">
        <v>154</v>
      </c>
      <c r="T77" s="17" t="s">
        <v>38</v>
      </c>
      <c r="U77" s="17"/>
    </row>
    <row r="78" s="6" customFormat="1" ht="60" spans="1:21">
      <c r="A78" s="17">
        <v>73</v>
      </c>
      <c r="B78" s="17" t="s">
        <v>110</v>
      </c>
      <c r="C78" s="17" t="s">
        <v>111</v>
      </c>
      <c r="D78" s="17" t="s">
        <v>232</v>
      </c>
      <c r="E78" s="17" t="s">
        <v>382</v>
      </c>
      <c r="F78" s="17" t="s">
        <v>378</v>
      </c>
      <c r="G78" s="17" t="s">
        <v>383</v>
      </c>
      <c r="H78" s="25">
        <f t="shared" si="2"/>
        <v>33</v>
      </c>
      <c r="I78" s="48" t="s">
        <v>384</v>
      </c>
      <c r="J78" s="48" t="s">
        <v>381</v>
      </c>
      <c r="K78" s="17" t="s">
        <v>33</v>
      </c>
      <c r="L78" s="47">
        <v>33</v>
      </c>
      <c r="M78" s="47">
        <v>0</v>
      </c>
      <c r="N78" s="17" t="s">
        <v>41</v>
      </c>
      <c r="O78" s="17">
        <v>756</v>
      </c>
      <c r="P78" s="17" t="s">
        <v>36</v>
      </c>
      <c r="Q78" s="17" t="s">
        <v>36</v>
      </c>
      <c r="R78" s="17" t="s">
        <v>36</v>
      </c>
      <c r="S78" s="17" t="s">
        <v>226</v>
      </c>
      <c r="T78" s="17" t="s">
        <v>38</v>
      </c>
      <c r="U78" s="17"/>
    </row>
    <row r="79" s="6" customFormat="1" ht="84" spans="1:21">
      <c r="A79" s="17">
        <v>74</v>
      </c>
      <c r="B79" s="17" t="s">
        <v>26</v>
      </c>
      <c r="C79" s="17" t="s">
        <v>219</v>
      </c>
      <c r="D79" s="17" t="s">
        <v>257</v>
      </c>
      <c r="E79" s="17" t="s">
        <v>385</v>
      </c>
      <c r="F79" s="17" t="s">
        <v>378</v>
      </c>
      <c r="G79" s="17" t="s">
        <v>383</v>
      </c>
      <c r="H79" s="25">
        <f t="shared" si="2"/>
        <v>100</v>
      </c>
      <c r="I79" s="48" t="s">
        <v>386</v>
      </c>
      <c r="J79" s="48" t="s">
        <v>381</v>
      </c>
      <c r="K79" s="17" t="s">
        <v>33</v>
      </c>
      <c r="L79" s="47">
        <v>100</v>
      </c>
      <c r="M79" s="47">
        <v>0</v>
      </c>
      <c r="N79" s="17" t="s">
        <v>41</v>
      </c>
      <c r="O79" s="17">
        <v>873</v>
      </c>
      <c r="P79" s="17" t="s">
        <v>36</v>
      </c>
      <c r="Q79" s="17" t="s">
        <v>36</v>
      </c>
      <c r="R79" s="17" t="s">
        <v>36</v>
      </c>
      <c r="S79" s="17" t="s">
        <v>387</v>
      </c>
      <c r="T79" s="17" t="s">
        <v>38</v>
      </c>
      <c r="U79" s="17"/>
    </row>
    <row r="80" s="6" customFormat="1" ht="87" customHeight="1" spans="1:21">
      <c r="A80" s="17">
        <v>75</v>
      </c>
      <c r="B80" s="17" t="s">
        <v>110</v>
      </c>
      <c r="C80" s="17" t="s">
        <v>111</v>
      </c>
      <c r="D80" s="17" t="s">
        <v>112</v>
      </c>
      <c r="E80" s="17" t="s">
        <v>388</v>
      </c>
      <c r="F80" s="17" t="s">
        <v>378</v>
      </c>
      <c r="G80" s="17" t="s">
        <v>389</v>
      </c>
      <c r="H80" s="25">
        <f t="shared" si="2"/>
        <v>30</v>
      </c>
      <c r="I80" s="48" t="s">
        <v>390</v>
      </c>
      <c r="J80" s="48" t="s">
        <v>381</v>
      </c>
      <c r="K80" s="17" t="s">
        <v>33</v>
      </c>
      <c r="L80" s="47">
        <v>30</v>
      </c>
      <c r="M80" s="47">
        <v>0</v>
      </c>
      <c r="N80" s="17" t="s">
        <v>41</v>
      </c>
      <c r="O80" s="17">
        <v>195</v>
      </c>
      <c r="P80" s="17" t="s">
        <v>36</v>
      </c>
      <c r="Q80" s="17" t="s">
        <v>36</v>
      </c>
      <c r="R80" s="17" t="s">
        <v>36</v>
      </c>
      <c r="S80" s="17" t="s">
        <v>154</v>
      </c>
      <c r="T80" s="17" t="s">
        <v>38</v>
      </c>
      <c r="U80" s="17"/>
    </row>
    <row r="81" s="6" customFormat="1" ht="48" spans="1:21">
      <c r="A81" s="17">
        <v>76</v>
      </c>
      <c r="B81" s="17" t="s">
        <v>110</v>
      </c>
      <c r="C81" s="17" t="s">
        <v>111</v>
      </c>
      <c r="D81" s="17" t="s">
        <v>112</v>
      </c>
      <c r="E81" s="17" t="s">
        <v>391</v>
      </c>
      <c r="F81" s="17" t="s">
        <v>378</v>
      </c>
      <c r="G81" s="17" t="s">
        <v>392</v>
      </c>
      <c r="H81" s="25">
        <f t="shared" si="2"/>
        <v>30</v>
      </c>
      <c r="I81" s="48" t="s">
        <v>393</v>
      </c>
      <c r="J81" s="48" t="s">
        <v>381</v>
      </c>
      <c r="K81" s="17" t="s">
        <v>33</v>
      </c>
      <c r="L81" s="47">
        <v>30</v>
      </c>
      <c r="M81" s="47">
        <v>0</v>
      </c>
      <c r="N81" s="17" t="s">
        <v>41</v>
      </c>
      <c r="O81" s="17">
        <v>305</v>
      </c>
      <c r="P81" s="17" t="s">
        <v>36</v>
      </c>
      <c r="Q81" s="17" t="s">
        <v>36</v>
      </c>
      <c r="R81" s="17" t="s">
        <v>36</v>
      </c>
      <c r="S81" s="17" t="s">
        <v>154</v>
      </c>
      <c r="T81" s="17" t="s">
        <v>38</v>
      </c>
      <c r="U81" s="17"/>
    </row>
    <row r="82" s="6" customFormat="1" ht="48" spans="1:21">
      <c r="A82" s="17">
        <v>77</v>
      </c>
      <c r="B82" s="37" t="s">
        <v>26</v>
      </c>
      <c r="C82" s="37" t="s">
        <v>27</v>
      </c>
      <c r="D82" s="37" t="s">
        <v>301</v>
      </c>
      <c r="E82" s="17" t="s">
        <v>394</v>
      </c>
      <c r="F82" s="17" t="s">
        <v>378</v>
      </c>
      <c r="G82" s="17" t="s">
        <v>395</v>
      </c>
      <c r="H82" s="25">
        <f t="shared" si="2"/>
        <v>150</v>
      </c>
      <c r="I82" s="48" t="s">
        <v>396</v>
      </c>
      <c r="J82" s="48" t="s">
        <v>381</v>
      </c>
      <c r="K82" s="17" t="s">
        <v>33</v>
      </c>
      <c r="L82" s="47"/>
      <c r="M82" s="47">
        <v>150</v>
      </c>
      <c r="N82" s="17" t="s">
        <v>41</v>
      </c>
      <c r="O82" s="17">
        <v>2000</v>
      </c>
      <c r="P82" s="17" t="s">
        <v>36</v>
      </c>
      <c r="Q82" s="17" t="s">
        <v>36</v>
      </c>
      <c r="R82" s="17" t="s">
        <v>36</v>
      </c>
      <c r="S82" s="17" t="s">
        <v>226</v>
      </c>
      <c r="T82" s="17" t="s">
        <v>38</v>
      </c>
      <c r="U82" s="17"/>
    </row>
    <row r="83" s="6" customFormat="1" ht="216" spans="1:21">
      <c r="A83" s="17">
        <v>78</v>
      </c>
      <c r="B83" s="23" t="s">
        <v>110</v>
      </c>
      <c r="C83" s="23" t="s">
        <v>111</v>
      </c>
      <c r="D83" s="23" t="s">
        <v>232</v>
      </c>
      <c r="E83" s="17" t="s">
        <v>397</v>
      </c>
      <c r="F83" s="17" t="s">
        <v>51</v>
      </c>
      <c r="G83" s="17" t="s">
        <v>398</v>
      </c>
      <c r="H83" s="25">
        <f t="shared" si="2"/>
        <v>36.31</v>
      </c>
      <c r="I83" s="48" t="s">
        <v>399</v>
      </c>
      <c r="J83" s="48" t="s">
        <v>400</v>
      </c>
      <c r="K83" s="17" t="s">
        <v>33</v>
      </c>
      <c r="L83" s="47">
        <v>36.31</v>
      </c>
      <c r="M83" s="47">
        <v>0</v>
      </c>
      <c r="N83" s="79" t="s">
        <v>401</v>
      </c>
      <c r="O83" s="17" t="s">
        <v>402</v>
      </c>
      <c r="P83" s="17" t="s">
        <v>36</v>
      </c>
      <c r="Q83" s="17" t="s">
        <v>36</v>
      </c>
      <c r="R83" s="17" t="s">
        <v>36</v>
      </c>
      <c r="S83" s="17" t="s">
        <v>226</v>
      </c>
      <c r="T83" s="17" t="s">
        <v>38</v>
      </c>
      <c r="U83" s="17"/>
    </row>
    <row r="84" s="6" customFormat="1" ht="58" customHeight="1" spans="1:21">
      <c r="A84" s="17">
        <v>79</v>
      </c>
      <c r="B84" s="17" t="s">
        <v>26</v>
      </c>
      <c r="C84" s="17" t="s">
        <v>111</v>
      </c>
      <c r="D84" s="17" t="s">
        <v>227</v>
      </c>
      <c r="E84" s="17" t="s">
        <v>403</v>
      </c>
      <c r="F84" s="17" t="s">
        <v>404</v>
      </c>
      <c r="G84" s="17" t="s">
        <v>405</v>
      </c>
      <c r="H84" s="25">
        <f t="shared" si="2"/>
        <v>20</v>
      </c>
      <c r="I84" s="48" t="s">
        <v>406</v>
      </c>
      <c r="J84" s="48" t="s">
        <v>407</v>
      </c>
      <c r="K84" s="17" t="s">
        <v>33</v>
      </c>
      <c r="L84" s="47">
        <v>20</v>
      </c>
      <c r="M84" s="47">
        <v>0</v>
      </c>
      <c r="N84" s="17" t="s">
        <v>48</v>
      </c>
      <c r="O84" s="17">
        <v>324</v>
      </c>
      <c r="P84" s="17" t="s">
        <v>36</v>
      </c>
      <c r="Q84" s="17" t="s">
        <v>36</v>
      </c>
      <c r="R84" s="17" t="s">
        <v>36</v>
      </c>
      <c r="S84" s="17" t="s">
        <v>37</v>
      </c>
      <c r="T84" s="17" t="s">
        <v>38</v>
      </c>
      <c r="U84" s="17"/>
    </row>
    <row r="85" s="6" customFormat="1" ht="74" customHeight="1" spans="1:21">
      <c r="A85" s="17">
        <v>80</v>
      </c>
      <c r="B85" s="17" t="s">
        <v>26</v>
      </c>
      <c r="C85" s="17" t="s">
        <v>408</v>
      </c>
      <c r="D85" s="17" t="s">
        <v>409</v>
      </c>
      <c r="E85" s="17" t="s">
        <v>410</v>
      </c>
      <c r="F85" s="17" t="s">
        <v>404</v>
      </c>
      <c r="G85" s="17" t="s">
        <v>411</v>
      </c>
      <c r="H85" s="25">
        <f t="shared" si="2"/>
        <v>100</v>
      </c>
      <c r="I85" s="48" t="s">
        <v>412</v>
      </c>
      <c r="J85" s="48" t="s">
        <v>413</v>
      </c>
      <c r="K85" s="17" t="s">
        <v>33</v>
      </c>
      <c r="L85" s="47">
        <v>100</v>
      </c>
      <c r="M85" s="47">
        <v>0</v>
      </c>
      <c r="N85" s="17" t="s">
        <v>48</v>
      </c>
      <c r="O85" s="17">
        <v>203</v>
      </c>
      <c r="P85" s="17" t="s">
        <v>36</v>
      </c>
      <c r="Q85" s="17" t="s">
        <v>36</v>
      </c>
      <c r="R85" s="17" t="s">
        <v>36</v>
      </c>
      <c r="S85" s="17" t="s">
        <v>305</v>
      </c>
      <c r="T85" s="17" t="s">
        <v>38</v>
      </c>
      <c r="U85" s="17"/>
    </row>
    <row r="86" s="6" customFormat="1" ht="90" customHeight="1" spans="1:21">
      <c r="A86" s="17">
        <v>81</v>
      </c>
      <c r="B86" s="17" t="s">
        <v>110</v>
      </c>
      <c r="C86" s="17" t="s">
        <v>155</v>
      </c>
      <c r="D86" s="17" t="s">
        <v>414</v>
      </c>
      <c r="E86" s="17" t="s">
        <v>415</v>
      </c>
      <c r="F86" s="17" t="s">
        <v>404</v>
      </c>
      <c r="G86" s="17" t="s">
        <v>416</v>
      </c>
      <c r="H86" s="25">
        <f t="shared" si="2"/>
        <v>31</v>
      </c>
      <c r="I86" s="48" t="s">
        <v>417</v>
      </c>
      <c r="J86" s="48" t="s">
        <v>413</v>
      </c>
      <c r="K86" s="17" t="s">
        <v>33</v>
      </c>
      <c r="L86" s="47">
        <v>31</v>
      </c>
      <c r="M86" s="47">
        <v>0</v>
      </c>
      <c r="N86" s="17" t="s">
        <v>48</v>
      </c>
      <c r="O86" s="17">
        <v>583</v>
      </c>
      <c r="P86" s="17" t="s">
        <v>36</v>
      </c>
      <c r="Q86" s="17" t="s">
        <v>36</v>
      </c>
      <c r="R86" s="17" t="s">
        <v>36</v>
      </c>
      <c r="S86" s="17" t="s">
        <v>37</v>
      </c>
      <c r="T86" s="17" t="s">
        <v>38</v>
      </c>
      <c r="U86" s="17"/>
    </row>
    <row r="87" s="6" customFormat="1" ht="140" customHeight="1" spans="1:21">
      <c r="A87" s="17">
        <v>82</v>
      </c>
      <c r="B87" s="17" t="s">
        <v>26</v>
      </c>
      <c r="C87" s="17" t="s">
        <v>111</v>
      </c>
      <c r="D87" s="17" t="s">
        <v>41</v>
      </c>
      <c r="E87" s="17" t="s">
        <v>418</v>
      </c>
      <c r="F87" s="17" t="s">
        <v>404</v>
      </c>
      <c r="G87" s="17" t="s">
        <v>419</v>
      </c>
      <c r="H87" s="25">
        <f t="shared" si="2"/>
        <v>100</v>
      </c>
      <c r="I87" s="48" t="s">
        <v>420</v>
      </c>
      <c r="J87" s="48" t="s">
        <v>421</v>
      </c>
      <c r="K87" s="17" t="s">
        <v>33</v>
      </c>
      <c r="L87" s="47">
        <v>100</v>
      </c>
      <c r="M87" s="47">
        <v>0</v>
      </c>
      <c r="N87" s="17" t="s">
        <v>48</v>
      </c>
      <c r="O87" s="17">
        <v>202</v>
      </c>
      <c r="P87" s="17" t="s">
        <v>36</v>
      </c>
      <c r="Q87" s="17" t="s">
        <v>36</v>
      </c>
      <c r="R87" s="17" t="s">
        <v>36</v>
      </c>
      <c r="S87" s="17" t="s">
        <v>49</v>
      </c>
      <c r="T87" s="17" t="s">
        <v>38</v>
      </c>
      <c r="U87" s="17"/>
    </row>
    <row r="88" s="6" customFormat="1" ht="95" customHeight="1" spans="1:21">
      <c r="A88" s="17">
        <v>83</v>
      </c>
      <c r="B88" s="17" t="s">
        <v>26</v>
      </c>
      <c r="C88" s="17" t="s">
        <v>219</v>
      </c>
      <c r="D88" s="17" t="s">
        <v>220</v>
      </c>
      <c r="E88" s="17" t="s">
        <v>422</v>
      </c>
      <c r="F88" s="17" t="s">
        <v>404</v>
      </c>
      <c r="G88" s="17" t="s">
        <v>423</v>
      </c>
      <c r="H88" s="25">
        <f t="shared" si="2"/>
        <v>5</v>
      </c>
      <c r="I88" s="48" t="s">
        <v>195</v>
      </c>
      <c r="J88" s="48" t="s">
        <v>424</v>
      </c>
      <c r="K88" s="17" t="s">
        <v>33</v>
      </c>
      <c r="L88" s="47">
        <v>5</v>
      </c>
      <c r="M88" s="47">
        <v>0</v>
      </c>
      <c r="N88" s="17" t="s">
        <v>41</v>
      </c>
      <c r="O88" s="17">
        <v>309</v>
      </c>
      <c r="P88" s="17" t="s">
        <v>36</v>
      </c>
      <c r="Q88" s="17" t="s">
        <v>36</v>
      </c>
      <c r="R88" s="17" t="s">
        <v>36</v>
      </c>
      <c r="S88" s="17" t="s">
        <v>318</v>
      </c>
      <c r="T88" s="17" t="s">
        <v>38</v>
      </c>
      <c r="U88" s="17"/>
    </row>
    <row r="89" s="6" customFormat="1" ht="65" customHeight="1" spans="1:21">
      <c r="A89" s="17">
        <v>84</v>
      </c>
      <c r="B89" s="17" t="s">
        <v>26</v>
      </c>
      <c r="C89" s="17" t="s">
        <v>111</v>
      </c>
      <c r="D89" s="17" t="s">
        <v>41</v>
      </c>
      <c r="E89" s="17" t="s">
        <v>425</v>
      </c>
      <c r="F89" s="17" t="s">
        <v>404</v>
      </c>
      <c r="G89" s="17" t="s">
        <v>426</v>
      </c>
      <c r="H89" s="25">
        <f t="shared" si="2"/>
        <v>30</v>
      </c>
      <c r="I89" s="48" t="s">
        <v>427</v>
      </c>
      <c r="J89" s="48" t="s">
        <v>421</v>
      </c>
      <c r="K89" s="17" t="s">
        <v>33</v>
      </c>
      <c r="L89" s="47">
        <v>30</v>
      </c>
      <c r="M89" s="47">
        <v>0</v>
      </c>
      <c r="N89" s="17" t="s">
        <v>68</v>
      </c>
      <c r="O89" s="17">
        <v>202</v>
      </c>
      <c r="P89" s="17" t="s">
        <v>36</v>
      </c>
      <c r="Q89" s="17" t="s">
        <v>36</v>
      </c>
      <c r="R89" s="17" t="s">
        <v>36</v>
      </c>
      <c r="S89" s="17" t="s">
        <v>305</v>
      </c>
      <c r="T89" s="17" t="s">
        <v>38</v>
      </c>
      <c r="U89" s="17"/>
    </row>
    <row r="90" s="6" customFormat="1" ht="102" customHeight="1" spans="1:21">
      <c r="A90" s="17">
        <v>85</v>
      </c>
      <c r="B90" s="17" t="s">
        <v>110</v>
      </c>
      <c r="C90" s="17" t="s">
        <v>111</v>
      </c>
      <c r="D90" s="17" t="s">
        <v>41</v>
      </c>
      <c r="E90" s="17" t="s">
        <v>428</v>
      </c>
      <c r="F90" s="17" t="s">
        <v>404</v>
      </c>
      <c r="G90" s="17" t="s">
        <v>429</v>
      </c>
      <c r="H90" s="25">
        <f t="shared" si="2"/>
        <v>10</v>
      </c>
      <c r="I90" s="48" t="s">
        <v>430</v>
      </c>
      <c r="J90" s="48" t="s">
        <v>421</v>
      </c>
      <c r="K90" s="17" t="s">
        <v>33</v>
      </c>
      <c r="L90" s="47">
        <v>10</v>
      </c>
      <c r="M90" s="47">
        <v>0</v>
      </c>
      <c r="N90" s="17" t="s">
        <v>68</v>
      </c>
      <c r="O90" s="17">
        <v>412</v>
      </c>
      <c r="P90" s="17" t="s">
        <v>36</v>
      </c>
      <c r="Q90" s="17" t="s">
        <v>36</v>
      </c>
      <c r="R90" s="17" t="s">
        <v>36</v>
      </c>
      <c r="S90" s="17" t="s">
        <v>305</v>
      </c>
      <c r="T90" s="17" t="s">
        <v>38</v>
      </c>
      <c r="U90" s="17"/>
    </row>
    <row r="91" s="6" customFormat="1" ht="102" customHeight="1" spans="1:21">
      <c r="A91" s="17">
        <v>86</v>
      </c>
      <c r="B91" s="17" t="s">
        <v>110</v>
      </c>
      <c r="C91" s="17" t="s">
        <v>172</v>
      </c>
      <c r="D91" s="17" t="s">
        <v>431</v>
      </c>
      <c r="E91" s="17" t="s">
        <v>432</v>
      </c>
      <c r="F91" s="17" t="s">
        <v>404</v>
      </c>
      <c r="G91" s="17" t="s">
        <v>433</v>
      </c>
      <c r="H91" s="25">
        <f t="shared" si="2"/>
        <v>10</v>
      </c>
      <c r="I91" s="48" t="s">
        <v>434</v>
      </c>
      <c r="J91" s="48" t="s">
        <v>435</v>
      </c>
      <c r="K91" s="17" t="s">
        <v>33</v>
      </c>
      <c r="L91" s="47">
        <v>10</v>
      </c>
      <c r="M91" s="47">
        <v>0</v>
      </c>
      <c r="N91" s="17" t="s">
        <v>41</v>
      </c>
      <c r="O91" s="17">
        <v>443</v>
      </c>
      <c r="P91" s="17" t="s">
        <v>36</v>
      </c>
      <c r="Q91" s="17" t="s">
        <v>36</v>
      </c>
      <c r="R91" s="17" t="s">
        <v>36</v>
      </c>
      <c r="S91" s="17" t="s">
        <v>305</v>
      </c>
      <c r="T91" s="17" t="s">
        <v>38</v>
      </c>
      <c r="U91" s="17"/>
    </row>
    <row r="92" s="6" customFormat="1" ht="102" customHeight="1" spans="1:21">
      <c r="A92" s="17">
        <v>87</v>
      </c>
      <c r="B92" s="17" t="s">
        <v>26</v>
      </c>
      <c r="C92" s="17" t="s">
        <v>436</v>
      </c>
      <c r="D92" s="17" t="s">
        <v>437</v>
      </c>
      <c r="E92" s="17" t="s">
        <v>438</v>
      </c>
      <c r="F92" s="17" t="s">
        <v>404</v>
      </c>
      <c r="G92" s="17" t="s">
        <v>426</v>
      </c>
      <c r="H92" s="25">
        <f t="shared" si="2"/>
        <v>558</v>
      </c>
      <c r="I92" s="48" t="s">
        <v>439</v>
      </c>
      <c r="J92" s="48" t="s">
        <v>440</v>
      </c>
      <c r="K92" s="17" t="s">
        <v>33</v>
      </c>
      <c r="L92" s="58">
        <v>558</v>
      </c>
      <c r="M92" s="47">
        <v>0</v>
      </c>
      <c r="N92" s="17" t="s">
        <v>289</v>
      </c>
      <c r="O92" s="17">
        <v>44190</v>
      </c>
      <c r="P92" s="17" t="s">
        <v>36</v>
      </c>
      <c r="Q92" s="17" t="s">
        <v>36</v>
      </c>
      <c r="R92" s="17" t="s">
        <v>36</v>
      </c>
      <c r="S92" s="17" t="s">
        <v>441</v>
      </c>
      <c r="T92" s="17" t="s">
        <v>38</v>
      </c>
      <c r="U92" s="17"/>
    </row>
    <row r="93" s="6" customFormat="1" ht="102" customHeight="1" spans="1:21">
      <c r="A93" s="17">
        <v>88</v>
      </c>
      <c r="B93" s="17" t="s">
        <v>26</v>
      </c>
      <c r="C93" s="17" t="s">
        <v>27</v>
      </c>
      <c r="D93" s="17" t="s">
        <v>442</v>
      </c>
      <c r="E93" s="17" t="s">
        <v>443</v>
      </c>
      <c r="F93" s="17" t="s">
        <v>404</v>
      </c>
      <c r="G93" s="17" t="s">
        <v>444</v>
      </c>
      <c r="H93" s="25">
        <f t="shared" si="2"/>
        <v>52.51362</v>
      </c>
      <c r="I93" s="48" t="s">
        <v>445</v>
      </c>
      <c r="J93" s="48" t="s">
        <v>407</v>
      </c>
      <c r="K93" s="17" t="s">
        <v>33</v>
      </c>
      <c r="L93" s="47">
        <v>52.51362</v>
      </c>
      <c r="M93" s="47">
        <v>0</v>
      </c>
      <c r="N93" s="17" t="s">
        <v>289</v>
      </c>
      <c r="O93" s="17">
        <v>202</v>
      </c>
      <c r="P93" s="17" t="s">
        <v>36</v>
      </c>
      <c r="Q93" s="17" t="s">
        <v>36</v>
      </c>
      <c r="R93" s="17" t="s">
        <v>36</v>
      </c>
      <c r="S93" s="17" t="s">
        <v>37</v>
      </c>
      <c r="T93" s="17" t="s">
        <v>38</v>
      </c>
      <c r="U93" s="17"/>
    </row>
    <row r="94" s="6" customFormat="1" ht="102" customHeight="1" spans="1:21">
      <c r="A94" s="17">
        <v>89</v>
      </c>
      <c r="B94" s="17" t="s">
        <v>26</v>
      </c>
      <c r="C94" s="17" t="s">
        <v>436</v>
      </c>
      <c r="D94" s="17" t="s">
        <v>446</v>
      </c>
      <c r="E94" s="17" t="s">
        <v>447</v>
      </c>
      <c r="F94" s="17" t="s">
        <v>404</v>
      </c>
      <c r="G94" s="17" t="s">
        <v>448</v>
      </c>
      <c r="H94" s="25">
        <f t="shared" si="2"/>
        <v>50</v>
      </c>
      <c r="I94" s="48" t="s">
        <v>449</v>
      </c>
      <c r="J94" s="48" t="s">
        <v>440</v>
      </c>
      <c r="K94" s="17" t="s">
        <v>33</v>
      </c>
      <c r="L94" s="47">
        <v>50</v>
      </c>
      <c r="M94" s="47"/>
      <c r="N94" s="37" t="s">
        <v>289</v>
      </c>
      <c r="O94" s="17">
        <v>2735</v>
      </c>
      <c r="P94" s="17" t="s">
        <v>36</v>
      </c>
      <c r="Q94" s="17" t="s">
        <v>36</v>
      </c>
      <c r="R94" s="17" t="s">
        <v>36</v>
      </c>
      <c r="S94" s="17" t="s">
        <v>37</v>
      </c>
      <c r="T94" s="17" t="s">
        <v>38</v>
      </c>
      <c r="U94" s="17"/>
    </row>
    <row r="95" s="6" customFormat="1" ht="102" customHeight="1" spans="1:21">
      <c r="A95" s="17">
        <v>90</v>
      </c>
      <c r="B95" s="17" t="s">
        <v>26</v>
      </c>
      <c r="C95" s="17" t="s">
        <v>450</v>
      </c>
      <c r="D95" s="17" t="s">
        <v>451</v>
      </c>
      <c r="E95" s="73" t="s">
        <v>452</v>
      </c>
      <c r="F95" s="17" t="s">
        <v>453</v>
      </c>
      <c r="G95" s="17" t="s">
        <v>454</v>
      </c>
      <c r="H95" s="25">
        <f t="shared" si="2"/>
        <v>7.998337</v>
      </c>
      <c r="I95" s="48" t="s">
        <v>455</v>
      </c>
      <c r="J95" s="48" t="s">
        <v>456</v>
      </c>
      <c r="K95" s="17" t="s">
        <v>33</v>
      </c>
      <c r="L95" s="47">
        <v>7.998337</v>
      </c>
      <c r="M95" s="47">
        <v>0</v>
      </c>
      <c r="N95" s="17" t="s">
        <v>457</v>
      </c>
      <c r="O95" s="17" t="s">
        <v>458</v>
      </c>
      <c r="P95" s="17" t="s">
        <v>36</v>
      </c>
      <c r="Q95" s="17" t="s">
        <v>36</v>
      </c>
      <c r="R95" s="17" t="s">
        <v>36</v>
      </c>
      <c r="S95" s="17" t="s">
        <v>459</v>
      </c>
      <c r="T95" s="17" t="s">
        <v>38</v>
      </c>
      <c r="U95" s="17"/>
    </row>
    <row r="96" s="6" customFormat="1" ht="102" customHeight="1" spans="1:21">
      <c r="A96" s="17">
        <v>91</v>
      </c>
      <c r="B96" s="17" t="s">
        <v>26</v>
      </c>
      <c r="C96" s="17" t="s">
        <v>450</v>
      </c>
      <c r="D96" s="17" t="s">
        <v>451</v>
      </c>
      <c r="E96" s="73" t="s">
        <v>460</v>
      </c>
      <c r="F96" s="17" t="s">
        <v>453</v>
      </c>
      <c r="G96" s="17" t="s">
        <v>461</v>
      </c>
      <c r="H96" s="25">
        <f t="shared" si="2"/>
        <v>44.88</v>
      </c>
      <c r="I96" s="48" t="s">
        <v>462</v>
      </c>
      <c r="J96" s="48" t="s">
        <v>463</v>
      </c>
      <c r="K96" s="17" t="s">
        <v>33</v>
      </c>
      <c r="L96" s="47">
        <v>44.88</v>
      </c>
      <c r="M96" s="47">
        <v>0</v>
      </c>
      <c r="N96" s="17" t="s">
        <v>457</v>
      </c>
      <c r="O96" s="17" t="s">
        <v>464</v>
      </c>
      <c r="P96" s="17" t="s">
        <v>36</v>
      </c>
      <c r="Q96" s="17" t="s">
        <v>36</v>
      </c>
      <c r="R96" s="17" t="s">
        <v>36</v>
      </c>
      <c r="S96" s="17" t="s">
        <v>459</v>
      </c>
      <c r="T96" s="17" t="s">
        <v>38</v>
      </c>
      <c r="U96" s="17"/>
    </row>
    <row r="97" s="6" customFormat="1" ht="102" customHeight="1" spans="1:21">
      <c r="A97" s="17">
        <v>92</v>
      </c>
      <c r="B97" s="17" t="s">
        <v>26</v>
      </c>
      <c r="C97" s="17" t="s">
        <v>27</v>
      </c>
      <c r="D97" s="17" t="s">
        <v>442</v>
      </c>
      <c r="E97" s="73" t="s">
        <v>465</v>
      </c>
      <c r="F97" s="17" t="s">
        <v>453</v>
      </c>
      <c r="G97" s="17" t="s">
        <v>466</v>
      </c>
      <c r="H97" s="25">
        <f t="shared" si="2"/>
        <v>34.651121</v>
      </c>
      <c r="I97" s="48" t="s">
        <v>467</v>
      </c>
      <c r="J97" s="48" t="s">
        <v>468</v>
      </c>
      <c r="K97" s="17" t="s">
        <v>33</v>
      </c>
      <c r="L97" s="47">
        <v>34.651121</v>
      </c>
      <c r="M97" s="47">
        <v>0</v>
      </c>
      <c r="N97" s="17" t="s">
        <v>469</v>
      </c>
      <c r="O97" s="17" t="s">
        <v>470</v>
      </c>
      <c r="P97" s="17" t="s">
        <v>36</v>
      </c>
      <c r="Q97" s="17" t="s">
        <v>36</v>
      </c>
      <c r="R97" s="17" t="s">
        <v>36</v>
      </c>
      <c r="S97" s="17" t="s">
        <v>459</v>
      </c>
      <c r="T97" s="17" t="s">
        <v>38</v>
      </c>
      <c r="U97" s="17"/>
    </row>
    <row r="98" s="6" customFormat="1" ht="102" customHeight="1" spans="1:21">
      <c r="A98" s="17">
        <v>93</v>
      </c>
      <c r="B98" s="17" t="s">
        <v>26</v>
      </c>
      <c r="C98" s="17" t="s">
        <v>27</v>
      </c>
      <c r="D98" s="17" t="s">
        <v>442</v>
      </c>
      <c r="E98" s="73" t="s">
        <v>471</v>
      </c>
      <c r="F98" s="17" t="s">
        <v>453</v>
      </c>
      <c r="G98" s="17" t="s">
        <v>472</v>
      </c>
      <c r="H98" s="25">
        <f t="shared" si="2"/>
        <v>80</v>
      </c>
      <c r="I98" s="48" t="s">
        <v>473</v>
      </c>
      <c r="J98" s="48" t="s">
        <v>474</v>
      </c>
      <c r="K98" s="17" t="s">
        <v>33</v>
      </c>
      <c r="L98" s="47"/>
      <c r="M98" s="47">
        <v>80</v>
      </c>
      <c r="N98" s="17" t="s">
        <v>475</v>
      </c>
      <c r="O98" s="17" t="s">
        <v>476</v>
      </c>
      <c r="P98" s="17" t="s">
        <v>36</v>
      </c>
      <c r="Q98" s="17" t="s">
        <v>36</v>
      </c>
      <c r="R98" s="17" t="s">
        <v>36</v>
      </c>
      <c r="S98" s="17" t="s">
        <v>459</v>
      </c>
      <c r="T98" s="17" t="s">
        <v>38</v>
      </c>
      <c r="U98" s="17"/>
    </row>
    <row r="99" s="6" customFormat="1" ht="102" customHeight="1" spans="1:21">
      <c r="A99" s="17">
        <v>94</v>
      </c>
      <c r="B99" s="17" t="s">
        <v>110</v>
      </c>
      <c r="C99" s="17" t="s">
        <v>155</v>
      </c>
      <c r="D99" s="17" t="s">
        <v>208</v>
      </c>
      <c r="E99" s="73" t="s">
        <v>477</v>
      </c>
      <c r="F99" s="17" t="s">
        <v>453</v>
      </c>
      <c r="G99" s="17" t="s">
        <v>478</v>
      </c>
      <c r="H99" s="25">
        <f t="shared" si="2"/>
        <v>10</v>
      </c>
      <c r="I99" s="48" t="s">
        <v>479</v>
      </c>
      <c r="J99" s="48" t="s">
        <v>480</v>
      </c>
      <c r="K99" s="17" t="s">
        <v>33</v>
      </c>
      <c r="L99" s="47">
        <v>10</v>
      </c>
      <c r="M99" s="47"/>
      <c r="N99" s="37" t="s">
        <v>41</v>
      </c>
      <c r="O99" s="17" t="s">
        <v>481</v>
      </c>
      <c r="P99" s="17" t="s">
        <v>36</v>
      </c>
      <c r="Q99" s="17" t="s">
        <v>36</v>
      </c>
      <c r="R99" s="17" t="s">
        <v>36</v>
      </c>
      <c r="S99" s="17" t="s">
        <v>459</v>
      </c>
      <c r="T99" s="17" t="s">
        <v>38</v>
      </c>
      <c r="U99" s="17"/>
    </row>
    <row r="100" s="6" customFormat="1" ht="102" customHeight="1" spans="1:21">
      <c r="A100" s="17">
        <v>95</v>
      </c>
      <c r="B100" s="17" t="s">
        <v>110</v>
      </c>
      <c r="C100" s="17" t="s">
        <v>155</v>
      </c>
      <c r="D100" s="17" t="s">
        <v>156</v>
      </c>
      <c r="E100" s="73" t="s">
        <v>482</v>
      </c>
      <c r="F100" s="17" t="s">
        <v>453</v>
      </c>
      <c r="G100" s="17" t="s">
        <v>483</v>
      </c>
      <c r="H100" s="25">
        <f t="shared" si="2"/>
        <v>18</v>
      </c>
      <c r="I100" s="48" t="s">
        <v>484</v>
      </c>
      <c r="J100" s="48" t="s">
        <v>485</v>
      </c>
      <c r="K100" s="17" t="s">
        <v>33</v>
      </c>
      <c r="L100" s="47">
        <v>18</v>
      </c>
      <c r="M100" s="47"/>
      <c r="N100" s="37" t="s">
        <v>41</v>
      </c>
      <c r="O100" s="17" t="s">
        <v>486</v>
      </c>
      <c r="P100" s="17" t="s">
        <v>36</v>
      </c>
      <c r="Q100" s="17" t="s">
        <v>36</v>
      </c>
      <c r="R100" s="17" t="s">
        <v>36</v>
      </c>
      <c r="S100" s="17" t="s">
        <v>459</v>
      </c>
      <c r="T100" s="17" t="s">
        <v>38</v>
      </c>
      <c r="U100" s="17"/>
    </row>
    <row r="101" s="6" customFormat="1" ht="102" customHeight="1" spans="1:21">
      <c r="A101" s="17">
        <v>96</v>
      </c>
      <c r="B101" s="17" t="s">
        <v>110</v>
      </c>
      <c r="C101" s="17" t="s">
        <v>155</v>
      </c>
      <c r="D101" s="17" t="s">
        <v>487</v>
      </c>
      <c r="E101" s="73" t="s">
        <v>488</v>
      </c>
      <c r="F101" s="17" t="s">
        <v>453</v>
      </c>
      <c r="G101" s="17"/>
      <c r="H101" s="25">
        <f t="shared" si="2"/>
        <v>45</v>
      </c>
      <c r="I101" s="48" t="s">
        <v>489</v>
      </c>
      <c r="J101" s="48" t="s">
        <v>490</v>
      </c>
      <c r="K101" s="17" t="s">
        <v>33</v>
      </c>
      <c r="L101" s="47">
        <v>45</v>
      </c>
      <c r="M101" s="47"/>
      <c r="N101" s="37" t="s">
        <v>41</v>
      </c>
      <c r="O101" s="17" t="s">
        <v>491</v>
      </c>
      <c r="P101" s="17" t="s">
        <v>36</v>
      </c>
      <c r="Q101" s="17" t="s">
        <v>36</v>
      </c>
      <c r="R101" s="17" t="s">
        <v>36</v>
      </c>
      <c r="S101" s="17" t="s">
        <v>459</v>
      </c>
      <c r="T101" s="17" t="s">
        <v>38</v>
      </c>
      <c r="U101" s="17"/>
    </row>
    <row r="102" s="6" customFormat="1" ht="102" customHeight="1" spans="1:21">
      <c r="A102" s="17">
        <v>97</v>
      </c>
      <c r="B102" s="17" t="s">
        <v>26</v>
      </c>
      <c r="C102" s="17" t="s">
        <v>27</v>
      </c>
      <c r="D102" s="17" t="s">
        <v>301</v>
      </c>
      <c r="E102" s="17" t="s">
        <v>492</v>
      </c>
      <c r="F102" s="17" t="s">
        <v>493</v>
      </c>
      <c r="G102" s="17" t="s">
        <v>494</v>
      </c>
      <c r="H102" s="25">
        <f t="shared" si="2"/>
        <v>100</v>
      </c>
      <c r="I102" s="48" t="s">
        <v>495</v>
      </c>
      <c r="J102" s="48" t="s">
        <v>496</v>
      </c>
      <c r="K102" s="17" t="s">
        <v>33</v>
      </c>
      <c r="L102" s="47">
        <v>100</v>
      </c>
      <c r="M102" s="47">
        <v>0</v>
      </c>
      <c r="N102" s="17" t="s">
        <v>497</v>
      </c>
      <c r="O102" s="17">
        <v>212</v>
      </c>
      <c r="P102" s="17" t="s">
        <v>36</v>
      </c>
      <c r="Q102" s="17" t="s">
        <v>36</v>
      </c>
      <c r="R102" s="17" t="s">
        <v>36</v>
      </c>
      <c r="S102" s="17" t="s">
        <v>498</v>
      </c>
      <c r="T102" s="17" t="s">
        <v>38</v>
      </c>
      <c r="U102" s="17"/>
    </row>
    <row r="103" s="6" customFormat="1" ht="96" spans="1:21">
      <c r="A103" s="17">
        <v>98</v>
      </c>
      <c r="B103" s="17" t="s">
        <v>26</v>
      </c>
      <c r="C103" s="17" t="s">
        <v>219</v>
      </c>
      <c r="D103" s="17" t="s">
        <v>220</v>
      </c>
      <c r="E103" s="17" t="s">
        <v>499</v>
      </c>
      <c r="F103" s="17" t="s">
        <v>493</v>
      </c>
      <c r="G103" s="17" t="s">
        <v>500</v>
      </c>
      <c r="H103" s="25">
        <f t="shared" si="2"/>
        <v>100</v>
      </c>
      <c r="I103" s="48" t="s">
        <v>501</v>
      </c>
      <c r="J103" s="48" t="s">
        <v>502</v>
      </c>
      <c r="K103" s="17" t="s">
        <v>33</v>
      </c>
      <c r="L103" s="47">
        <v>100</v>
      </c>
      <c r="M103" s="47">
        <v>0</v>
      </c>
      <c r="N103" s="17" t="s">
        <v>497</v>
      </c>
      <c r="O103" s="17">
        <v>299</v>
      </c>
      <c r="P103" s="17" t="s">
        <v>36</v>
      </c>
      <c r="Q103" s="17" t="s">
        <v>36</v>
      </c>
      <c r="R103" s="17" t="s">
        <v>36</v>
      </c>
      <c r="S103" s="17" t="s">
        <v>498</v>
      </c>
      <c r="T103" s="17" t="s">
        <v>38</v>
      </c>
      <c r="U103" s="17"/>
    </row>
    <row r="104" s="6" customFormat="1" ht="102" customHeight="1" spans="1:21">
      <c r="A104" s="17">
        <v>99</v>
      </c>
      <c r="B104" s="17" t="s">
        <v>110</v>
      </c>
      <c r="C104" s="17" t="s">
        <v>111</v>
      </c>
      <c r="D104" s="17" t="s">
        <v>41</v>
      </c>
      <c r="E104" s="17" t="s">
        <v>503</v>
      </c>
      <c r="F104" s="17" t="s">
        <v>493</v>
      </c>
      <c r="G104" s="17" t="s">
        <v>504</v>
      </c>
      <c r="H104" s="25">
        <f t="shared" si="2"/>
        <v>15</v>
      </c>
      <c r="I104" s="48" t="s">
        <v>505</v>
      </c>
      <c r="J104" s="48" t="s">
        <v>506</v>
      </c>
      <c r="K104" s="17" t="s">
        <v>33</v>
      </c>
      <c r="L104" s="47">
        <v>15</v>
      </c>
      <c r="M104" s="47">
        <v>0</v>
      </c>
      <c r="N104" s="37" t="s">
        <v>41</v>
      </c>
      <c r="O104" s="17">
        <v>135</v>
      </c>
      <c r="P104" s="17" t="s">
        <v>36</v>
      </c>
      <c r="Q104" s="17" t="s">
        <v>36</v>
      </c>
      <c r="R104" s="17" t="s">
        <v>36</v>
      </c>
      <c r="S104" s="17" t="s">
        <v>498</v>
      </c>
      <c r="T104" s="17" t="s">
        <v>38</v>
      </c>
      <c r="U104" s="17"/>
    </row>
    <row r="105" s="6" customFormat="1" ht="102" customHeight="1" spans="1:21">
      <c r="A105" s="17">
        <v>100</v>
      </c>
      <c r="B105" s="17" t="s">
        <v>26</v>
      </c>
      <c r="C105" s="17" t="s">
        <v>219</v>
      </c>
      <c r="D105" s="17" t="s">
        <v>220</v>
      </c>
      <c r="E105" s="17" t="s">
        <v>507</v>
      </c>
      <c r="F105" s="17" t="s">
        <v>493</v>
      </c>
      <c r="G105" s="17" t="s">
        <v>508</v>
      </c>
      <c r="H105" s="25">
        <f t="shared" si="2"/>
        <v>5</v>
      </c>
      <c r="I105" s="48" t="s">
        <v>195</v>
      </c>
      <c r="J105" s="48" t="s">
        <v>509</v>
      </c>
      <c r="K105" s="17" t="s">
        <v>33</v>
      </c>
      <c r="L105" s="47">
        <v>5</v>
      </c>
      <c r="M105" s="47">
        <v>0</v>
      </c>
      <c r="N105" s="37" t="s">
        <v>41</v>
      </c>
      <c r="O105" s="17">
        <v>200</v>
      </c>
      <c r="P105" s="17" t="s">
        <v>36</v>
      </c>
      <c r="Q105" s="17" t="s">
        <v>36</v>
      </c>
      <c r="R105" s="17" t="s">
        <v>36</v>
      </c>
      <c r="S105" s="17" t="s">
        <v>49</v>
      </c>
      <c r="T105" s="17" t="s">
        <v>38</v>
      </c>
      <c r="U105" s="17"/>
    </row>
    <row r="106" s="6" customFormat="1" ht="102" customHeight="1" spans="1:21">
      <c r="A106" s="17">
        <v>101</v>
      </c>
      <c r="B106" s="17" t="s">
        <v>26</v>
      </c>
      <c r="C106" s="17" t="s">
        <v>219</v>
      </c>
      <c r="D106" s="17" t="s">
        <v>85</v>
      </c>
      <c r="E106" s="17" t="s">
        <v>510</v>
      </c>
      <c r="F106" s="17" t="s">
        <v>493</v>
      </c>
      <c r="G106" s="17" t="s">
        <v>511</v>
      </c>
      <c r="H106" s="25">
        <f t="shared" si="2"/>
        <v>50</v>
      </c>
      <c r="I106" s="48" t="s">
        <v>512</v>
      </c>
      <c r="J106" s="48" t="s">
        <v>513</v>
      </c>
      <c r="K106" s="17" t="s">
        <v>33</v>
      </c>
      <c r="L106" s="47">
        <v>50</v>
      </c>
      <c r="M106" s="47">
        <v>0</v>
      </c>
      <c r="N106" s="17" t="s">
        <v>497</v>
      </c>
      <c r="O106" s="17">
        <v>1116</v>
      </c>
      <c r="P106" s="17" t="s">
        <v>36</v>
      </c>
      <c r="Q106" s="17" t="s">
        <v>36</v>
      </c>
      <c r="R106" s="17" t="s">
        <v>36</v>
      </c>
      <c r="S106" s="17" t="s">
        <v>37</v>
      </c>
      <c r="T106" s="17" t="s">
        <v>38</v>
      </c>
      <c r="U106" s="17"/>
    </row>
    <row r="107" s="6" customFormat="1" ht="102" customHeight="1" spans="1:21">
      <c r="A107" s="17">
        <v>102</v>
      </c>
      <c r="B107" s="17" t="s">
        <v>26</v>
      </c>
      <c r="C107" s="17" t="s">
        <v>450</v>
      </c>
      <c r="D107" s="17" t="s">
        <v>451</v>
      </c>
      <c r="E107" s="17" t="s">
        <v>514</v>
      </c>
      <c r="F107" s="17" t="s">
        <v>493</v>
      </c>
      <c r="G107" s="17" t="s">
        <v>515</v>
      </c>
      <c r="H107" s="25">
        <f t="shared" si="2"/>
        <v>20</v>
      </c>
      <c r="I107" s="48" t="s">
        <v>516</v>
      </c>
      <c r="J107" s="48" t="s">
        <v>517</v>
      </c>
      <c r="K107" s="17" t="s">
        <v>33</v>
      </c>
      <c r="L107" s="47">
        <v>20</v>
      </c>
      <c r="M107" s="47">
        <v>0</v>
      </c>
      <c r="N107" s="37" t="s">
        <v>41</v>
      </c>
      <c r="O107" s="17">
        <v>209</v>
      </c>
      <c r="P107" s="17" t="s">
        <v>36</v>
      </c>
      <c r="Q107" s="17" t="s">
        <v>36</v>
      </c>
      <c r="R107" s="17" t="s">
        <v>36</v>
      </c>
      <c r="S107" s="17" t="s">
        <v>498</v>
      </c>
      <c r="T107" s="17" t="s">
        <v>38</v>
      </c>
      <c r="U107" s="17"/>
    </row>
    <row r="108" s="6" customFormat="1" ht="102" customHeight="1" spans="1:21">
      <c r="A108" s="17">
        <v>103</v>
      </c>
      <c r="B108" s="17" t="s">
        <v>110</v>
      </c>
      <c r="C108" s="17" t="s">
        <v>111</v>
      </c>
      <c r="D108" s="17" t="s">
        <v>41</v>
      </c>
      <c r="E108" s="17" t="s">
        <v>518</v>
      </c>
      <c r="F108" s="17" t="s">
        <v>493</v>
      </c>
      <c r="G108" s="17" t="s">
        <v>519</v>
      </c>
      <c r="H108" s="25">
        <f t="shared" si="2"/>
        <v>100</v>
      </c>
      <c r="I108" s="48" t="s">
        <v>520</v>
      </c>
      <c r="J108" s="48" t="s">
        <v>521</v>
      </c>
      <c r="K108" s="17" t="s">
        <v>33</v>
      </c>
      <c r="L108" s="47">
        <v>100</v>
      </c>
      <c r="M108" s="47">
        <v>0</v>
      </c>
      <c r="N108" s="37" t="s">
        <v>41</v>
      </c>
      <c r="O108" s="17">
        <v>226</v>
      </c>
      <c r="P108" s="17" t="s">
        <v>36</v>
      </c>
      <c r="Q108" s="17" t="s">
        <v>36</v>
      </c>
      <c r="R108" s="17" t="s">
        <v>36</v>
      </c>
      <c r="S108" s="17" t="s">
        <v>498</v>
      </c>
      <c r="T108" s="17" t="s">
        <v>38</v>
      </c>
      <c r="U108" s="17"/>
    </row>
    <row r="109" s="6" customFormat="1" ht="102" customHeight="1" spans="1:21">
      <c r="A109" s="17">
        <v>104</v>
      </c>
      <c r="B109" s="17" t="s">
        <v>26</v>
      </c>
      <c r="C109" s="17" t="s">
        <v>219</v>
      </c>
      <c r="D109" s="17" t="s">
        <v>85</v>
      </c>
      <c r="E109" s="17" t="s">
        <v>522</v>
      </c>
      <c r="F109" s="17" t="s">
        <v>493</v>
      </c>
      <c r="G109" s="17" t="s">
        <v>523</v>
      </c>
      <c r="H109" s="25">
        <f t="shared" si="2"/>
        <v>50</v>
      </c>
      <c r="I109" s="48" t="s">
        <v>524</v>
      </c>
      <c r="J109" s="48" t="s">
        <v>513</v>
      </c>
      <c r="K109" s="17" t="s">
        <v>33</v>
      </c>
      <c r="L109" s="47">
        <v>50</v>
      </c>
      <c r="M109" s="47">
        <v>0</v>
      </c>
      <c r="N109" s="17" t="s">
        <v>525</v>
      </c>
      <c r="O109" s="17">
        <v>3200</v>
      </c>
      <c r="P109" s="17" t="s">
        <v>36</v>
      </c>
      <c r="Q109" s="17" t="s">
        <v>36</v>
      </c>
      <c r="R109" s="17" t="s">
        <v>36</v>
      </c>
      <c r="S109" s="17" t="s">
        <v>37</v>
      </c>
      <c r="T109" s="17" t="s">
        <v>38</v>
      </c>
      <c r="U109" s="17"/>
    </row>
    <row r="110" ht="105" customHeight="1" spans="1:21">
      <c r="A110" s="17">
        <v>105</v>
      </c>
      <c r="B110" s="17" t="s">
        <v>110</v>
      </c>
      <c r="C110" s="17" t="s">
        <v>111</v>
      </c>
      <c r="D110" s="17" t="s">
        <v>112</v>
      </c>
      <c r="E110" s="17" t="s">
        <v>526</v>
      </c>
      <c r="F110" s="17" t="s">
        <v>493</v>
      </c>
      <c r="G110" s="17" t="s">
        <v>527</v>
      </c>
      <c r="H110" s="25">
        <f t="shared" si="2"/>
        <v>30</v>
      </c>
      <c r="I110" s="48" t="s">
        <v>528</v>
      </c>
      <c r="J110" s="48" t="s">
        <v>529</v>
      </c>
      <c r="K110" s="17" t="s">
        <v>33</v>
      </c>
      <c r="L110" s="47">
        <v>30</v>
      </c>
      <c r="M110" s="47">
        <v>0</v>
      </c>
      <c r="N110" s="37" t="s">
        <v>41</v>
      </c>
      <c r="O110" s="17">
        <v>1042</v>
      </c>
      <c r="P110" s="17" t="s">
        <v>36</v>
      </c>
      <c r="Q110" s="17" t="s">
        <v>36</v>
      </c>
      <c r="R110" s="17" t="s">
        <v>36</v>
      </c>
      <c r="S110" s="17" t="s">
        <v>498</v>
      </c>
      <c r="T110" s="17" t="s">
        <v>38</v>
      </c>
      <c r="U110" s="17"/>
    </row>
    <row r="111" ht="78" customHeight="1" spans="1:21">
      <c r="A111" s="17">
        <v>106</v>
      </c>
      <c r="B111" s="17" t="s">
        <v>26</v>
      </c>
      <c r="C111" s="17" t="s">
        <v>219</v>
      </c>
      <c r="D111" s="17" t="s">
        <v>85</v>
      </c>
      <c r="E111" s="17" t="s">
        <v>530</v>
      </c>
      <c r="F111" s="17" t="s">
        <v>493</v>
      </c>
      <c r="G111" s="17" t="s">
        <v>494</v>
      </c>
      <c r="H111" s="25">
        <f t="shared" si="2"/>
        <v>20</v>
      </c>
      <c r="I111" s="48" t="s">
        <v>531</v>
      </c>
      <c r="J111" s="48" t="s">
        <v>513</v>
      </c>
      <c r="K111" s="17" t="s">
        <v>33</v>
      </c>
      <c r="L111" s="47">
        <v>20</v>
      </c>
      <c r="M111" s="47">
        <v>0</v>
      </c>
      <c r="N111" s="17" t="s">
        <v>525</v>
      </c>
      <c r="O111" s="17">
        <v>212</v>
      </c>
      <c r="P111" s="17" t="s">
        <v>36</v>
      </c>
      <c r="Q111" s="17" t="s">
        <v>36</v>
      </c>
      <c r="R111" s="17" t="s">
        <v>36</v>
      </c>
      <c r="S111" s="17" t="s">
        <v>498</v>
      </c>
      <c r="T111" s="17" t="s">
        <v>38</v>
      </c>
      <c r="U111" s="17"/>
    </row>
    <row r="112" ht="102" customHeight="1" spans="1:21">
      <c r="A112" s="17">
        <v>107</v>
      </c>
      <c r="B112" s="38" t="s">
        <v>26</v>
      </c>
      <c r="C112" s="38" t="s">
        <v>219</v>
      </c>
      <c r="D112" s="38" t="s">
        <v>220</v>
      </c>
      <c r="E112" s="74" t="s">
        <v>532</v>
      </c>
      <c r="F112" s="17" t="s">
        <v>493</v>
      </c>
      <c r="G112" s="17" t="s">
        <v>494</v>
      </c>
      <c r="H112" s="25">
        <f t="shared" si="2"/>
        <v>80</v>
      </c>
      <c r="I112" s="80" t="s">
        <v>533</v>
      </c>
      <c r="J112" s="80" t="s">
        <v>534</v>
      </c>
      <c r="K112" s="17" t="s">
        <v>33</v>
      </c>
      <c r="L112" s="47">
        <v>0</v>
      </c>
      <c r="M112" s="47">
        <v>80</v>
      </c>
      <c r="N112" s="74" t="s">
        <v>73</v>
      </c>
      <c r="O112" s="74" t="s">
        <v>535</v>
      </c>
      <c r="P112" s="17" t="s">
        <v>36</v>
      </c>
      <c r="Q112" s="17" t="s">
        <v>36</v>
      </c>
      <c r="R112" s="17" t="s">
        <v>36</v>
      </c>
      <c r="S112" s="74" t="s">
        <v>187</v>
      </c>
      <c r="T112" s="81" t="s">
        <v>38</v>
      </c>
      <c r="U112" s="74"/>
    </row>
    <row r="113" ht="78" customHeight="1" spans="1:21">
      <c r="A113" s="75"/>
      <c r="B113" s="75"/>
      <c r="C113" s="75"/>
      <c r="D113" s="75"/>
      <c r="E113" s="75"/>
      <c r="F113" s="75"/>
      <c r="G113" s="75"/>
      <c r="H113" s="75"/>
      <c r="I113" s="75"/>
      <c r="J113" s="75"/>
      <c r="K113" s="75"/>
      <c r="L113" s="75"/>
      <c r="M113" s="75"/>
      <c r="N113" s="75"/>
      <c r="O113" s="75"/>
      <c r="P113" s="75"/>
      <c r="Q113" s="75"/>
      <c r="R113" s="75"/>
      <c r="S113" s="75"/>
      <c r="T113" s="75"/>
      <c r="U113" s="75"/>
    </row>
    <row r="114" ht="78" customHeight="1" spans="1:21">
      <c r="A114" s="75" t="s">
        <v>536</v>
      </c>
      <c r="B114" s="75"/>
      <c r="C114" s="75"/>
      <c r="D114" s="75"/>
      <c r="E114" s="75"/>
      <c r="F114" s="75"/>
      <c r="G114" s="75"/>
      <c r="H114" s="75"/>
      <c r="I114" s="75"/>
      <c r="J114" s="75"/>
      <c r="K114" s="75"/>
      <c r="L114" s="75"/>
      <c r="M114" s="75"/>
      <c r="N114" s="75"/>
      <c r="O114" s="75"/>
      <c r="P114" s="75"/>
      <c r="Q114" s="75"/>
      <c r="R114" s="75"/>
      <c r="S114" s="75"/>
      <c r="T114" s="75"/>
      <c r="U114" s="75"/>
    </row>
  </sheetData>
  <autoFilter xmlns:etc="http://www.wps.cn/officeDocument/2017/etCustomData" ref="A6:U112" etc:filterBottomFollowUsedRange="0">
    <extLst/>
  </autoFilter>
  <sortState ref="A7:X7">
    <sortCondition ref="B7" descending="1"/>
    <sortCondition ref="C7"/>
    <sortCondition ref="D7"/>
  </sortState>
  <mergeCells count="28">
    <mergeCell ref="A1:B1"/>
    <mergeCell ref="A2:U2"/>
    <mergeCell ref="A3:H3"/>
    <mergeCell ref="I3:J3"/>
    <mergeCell ref="K3:N3"/>
    <mergeCell ref="O3:R3"/>
    <mergeCell ref="S3:U3"/>
    <mergeCell ref="F4:G4"/>
    <mergeCell ref="L4:M4"/>
    <mergeCell ref="A6:C6"/>
    <mergeCell ref="A114:U114"/>
    <mergeCell ref="A4:A5"/>
    <mergeCell ref="B4:B5"/>
    <mergeCell ref="C4:C5"/>
    <mergeCell ref="D4:D5"/>
    <mergeCell ref="E4:E5"/>
    <mergeCell ref="H4:H5"/>
    <mergeCell ref="I4:I5"/>
    <mergeCell ref="J4:J5"/>
    <mergeCell ref="K4:K5"/>
    <mergeCell ref="N4:N5"/>
    <mergeCell ref="O4:O5"/>
    <mergeCell ref="P4:P5"/>
    <mergeCell ref="Q4:Q5"/>
    <mergeCell ref="R4:R5"/>
    <mergeCell ref="S4:S5"/>
    <mergeCell ref="T4:T5"/>
    <mergeCell ref="U4:U5"/>
  </mergeCells>
  <pageMargins left="0.472222222222222" right="0.472222222222222" top="0.393055555555556" bottom="0.275" header="0.236111111111111" footer="0.0784722222222222"/>
  <pageSetup paperSize="8" scale="7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景洪市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三水</dc:creator>
  <cp:lastModifiedBy>DELL</cp:lastModifiedBy>
  <dcterms:created xsi:type="dcterms:W3CDTF">2023-11-18T10:12:00Z</dcterms:created>
  <dcterms:modified xsi:type="dcterms:W3CDTF">2025-09-17T01:56:56Z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D2DEBB32F0EE47A6A02FABD3A6918E18_13</vt:lpwstr>
  </property>
  <property fmtid="{D5CDD505-2E9C-101B-9397-08002B2CF9AE}" pid="3" name="KSOProductBuildVer">
    <vt:lpwstr>2052-12.8.2.18205</vt:lpwstr>
  </property>
  <property fmtid="{D5CDD505-2E9C-101B-9397-08002B2CF9AE}" pid="4" name="KSOReadingLayout">
    <vt:bool>true</vt:bool>
  </property>
</Properties>
</file>