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3"/>
  </bookViews>
  <sheets>
    <sheet name="三队" sheetId="1" r:id="rId1"/>
    <sheet name="四队" sheetId="2" r:id="rId2"/>
    <sheet name="五队" sheetId="3" r:id="rId3"/>
    <sheet name="六队" sheetId="4" r:id="rId4"/>
  </sheets>
  <definedNames>
    <definedName name="_xlnm.Print_Titles" localSheetId="0">三队!$1:$5</definedName>
    <definedName name="_xlnm.Print_Titles" localSheetId="2">五队!$1:$5</definedName>
  </definedNames>
  <calcPr calcId="144525"/>
</workbook>
</file>

<file path=xl/sharedStrings.xml><?xml version="1.0" encoding="utf-8"?>
<sst xmlns="http://schemas.openxmlformats.org/spreadsheetml/2006/main" count="2211" uniqueCount="373">
  <si>
    <t>三分场三队未兑补实物公示表</t>
  </si>
  <si>
    <t xml:space="preserve">单位： 橄榄坝农场                      </t>
  </si>
  <si>
    <t>序
号</t>
  </si>
  <si>
    <t>单位名称</t>
  </si>
  <si>
    <t>姓名</t>
  </si>
  <si>
    <t>宅基地、附属建筑物</t>
  </si>
  <si>
    <t>栅栏（m）</t>
  </si>
  <si>
    <t>宅基地（㎡）</t>
  </si>
  <si>
    <t>地坪（㎡）</t>
  </si>
  <si>
    <t>挡护体（m³）</t>
  </si>
  <si>
    <t>围墙（㎡）</t>
  </si>
  <si>
    <t>水池（m³）</t>
  </si>
  <si>
    <t>水管（m)</t>
  </si>
  <si>
    <t>踏步（㎡）</t>
  </si>
  <si>
    <t>炉灶（眼）</t>
  </si>
  <si>
    <t>水沟（m³）</t>
  </si>
  <si>
    <t>粪池</t>
  </si>
  <si>
    <t>饮水窑（m³/个）</t>
  </si>
  <si>
    <t>水井（口）</t>
  </si>
  <si>
    <t>猪圈（㎡）</t>
  </si>
  <si>
    <t>鸡圈（㎡）</t>
  </si>
  <si>
    <t>天井（㎡）</t>
  </si>
  <si>
    <t>雨蓬/雨棚（㎡）</t>
  </si>
  <si>
    <t>柴房/柴棚（㎡）</t>
  </si>
  <si>
    <t>木棚（㎡）</t>
  </si>
  <si>
    <t>铁棚（㎡）</t>
  </si>
  <si>
    <t>棚子/火棚（㎡）</t>
  </si>
  <si>
    <t>仓库（㎡）</t>
  </si>
  <si>
    <t>田房（㎡）</t>
  </si>
  <si>
    <t>木房（㎡）</t>
  </si>
  <si>
    <t>工房（㎡）</t>
  </si>
  <si>
    <t>结构材料</t>
  </si>
  <si>
    <t>长</t>
  </si>
  <si>
    <t>面积</t>
  </si>
  <si>
    <t>长度</t>
  </si>
  <si>
    <t>数量</t>
  </si>
  <si>
    <t>三分场三队</t>
  </si>
  <si>
    <t>龚丕寿</t>
  </si>
  <si>
    <t>木竹</t>
  </si>
  <si>
    <t>水泥</t>
  </si>
  <si>
    <t>石砌</t>
  </si>
  <si>
    <t>砖砌</t>
  </si>
  <si>
    <t>砖</t>
  </si>
  <si>
    <t>木</t>
  </si>
  <si>
    <t>李春桥</t>
  </si>
  <si>
    <t>竹</t>
  </si>
  <si>
    <t>砖瓦</t>
  </si>
  <si>
    <t>铁</t>
  </si>
  <si>
    <t>周凤莲</t>
  </si>
  <si>
    <t>砖木</t>
  </si>
  <si>
    <t>王晓华</t>
  </si>
  <si>
    <t>谭敦玉</t>
  </si>
  <si>
    <t>木瓦</t>
  </si>
  <si>
    <t>罗昌文</t>
  </si>
  <si>
    <t>曾凡超</t>
  </si>
  <si>
    <t>曾德军</t>
  </si>
  <si>
    <t>曾新元</t>
  </si>
  <si>
    <t>段应贵</t>
  </si>
  <si>
    <t>周玉生</t>
  </si>
  <si>
    <t>陈林</t>
  </si>
  <si>
    <t>谭桂英</t>
  </si>
  <si>
    <t>罗孝成</t>
  </si>
  <si>
    <t>贺西林</t>
  </si>
  <si>
    <t>谭时英</t>
  </si>
  <si>
    <t>砖木（彩钢瓦）</t>
  </si>
  <si>
    <t>铁棚（彩钢瓦）</t>
  </si>
  <si>
    <t>龚正美</t>
  </si>
  <si>
    <t>竹木</t>
  </si>
  <si>
    <t>钢管</t>
  </si>
  <si>
    <t>铁棚</t>
  </si>
  <si>
    <t>陈明新</t>
  </si>
  <si>
    <t>段明道</t>
  </si>
  <si>
    <t>木（竹）</t>
  </si>
  <si>
    <t>罗永琼</t>
  </si>
  <si>
    <t>土</t>
  </si>
  <si>
    <t>土木</t>
  </si>
  <si>
    <t>刀立芳</t>
  </si>
  <si>
    <t>沈光萍</t>
  </si>
  <si>
    <t>谭田青</t>
  </si>
  <si>
    <t>段应坤</t>
  </si>
  <si>
    <t>邓得生</t>
  </si>
  <si>
    <t>谭绪友</t>
  </si>
  <si>
    <t>竹子</t>
  </si>
  <si>
    <t>铁瓦</t>
  </si>
  <si>
    <t>王忠武</t>
  </si>
  <si>
    <t>李文忠</t>
  </si>
  <si>
    <t>谭田英</t>
  </si>
  <si>
    <t>王保云</t>
  </si>
  <si>
    <t xml:space="preserve">木 </t>
  </si>
  <si>
    <t>李国荣</t>
  </si>
  <si>
    <t>浆砌石</t>
  </si>
  <si>
    <t>陈安福</t>
  </si>
  <si>
    <t>木（竹)</t>
  </si>
  <si>
    <t>唐建仁</t>
  </si>
  <si>
    <t>蒋庆阳</t>
  </si>
  <si>
    <t>石棉瓦</t>
  </si>
  <si>
    <t>曾松明</t>
  </si>
  <si>
    <t>李宗学</t>
  </si>
  <si>
    <t>谭新春</t>
  </si>
  <si>
    <t>曾爱民</t>
  </si>
  <si>
    <t>砖混</t>
  </si>
  <si>
    <t>陈建设</t>
  </si>
  <si>
    <t>郭云旭</t>
  </si>
  <si>
    <t>水（竹）</t>
  </si>
  <si>
    <t>朱东良</t>
  </si>
  <si>
    <t>李国生</t>
  </si>
  <si>
    <t>叶初德</t>
  </si>
  <si>
    <t>滕春兰</t>
  </si>
  <si>
    <t>叶从开</t>
  </si>
  <si>
    <t>曾安德</t>
  </si>
  <si>
    <t>段兴才</t>
  </si>
  <si>
    <t>曾庆海</t>
  </si>
  <si>
    <t>叶刚德</t>
  </si>
  <si>
    <t>叶书德</t>
  </si>
  <si>
    <t>曾端阳</t>
  </si>
  <si>
    <t>曾祥芳</t>
  </si>
  <si>
    <t>李开功</t>
  </si>
  <si>
    <t>李华徕</t>
  </si>
  <si>
    <t>谭祥徕</t>
  </si>
  <si>
    <t>周灵</t>
  </si>
  <si>
    <t>宁爱英</t>
  </si>
  <si>
    <t>周燕</t>
  </si>
  <si>
    <t>匡跃荣</t>
  </si>
  <si>
    <t>张明慧</t>
  </si>
  <si>
    <t>邓芝秀</t>
  </si>
  <si>
    <t>彭林麟</t>
  </si>
  <si>
    <t>肖太琰</t>
  </si>
  <si>
    <t>谭建云</t>
  </si>
  <si>
    <t>谭先华</t>
  </si>
  <si>
    <t>唐自贤</t>
  </si>
  <si>
    <t>陈安平</t>
  </si>
  <si>
    <t>李冬生</t>
  </si>
  <si>
    <t>周顺安</t>
  </si>
  <si>
    <t>谭美秀</t>
  </si>
  <si>
    <t>杨胜明</t>
  </si>
  <si>
    <t>周天祥</t>
  </si>
  <si>
    <t>刘瑜强</t>
  </si>
  <si>
    <t>刘卫东</t>
  </si>
  <si>
    <t>刘光卿</t>
  </si>
  <si>
    <t>刘建云</t>
  </si>
  <si>
    <t>谭敦信</t>
  </si>
  <si>
    <t>合计</t>
  </si>
  <si>
    <t xml:space="preserve">三分场四队未兑补实物公示表                      
</t>
  </si>
  <si>
    <t>水管(m)</t>
  </si>
  <si>
    <t>踏步(㎡）</t>
  </si>
  <si>
    <t>粪池（个）</t>
  </si>
  <si>
    <t>涵管（个）</t>
  </si>
  <si>
    <t>台阶（㎡）</t>
  </si>
  <si>
    <t>晒台（㎡）</t>
  </si>
  <si>
    <t>兔圈（㎡）</t>
  </si>
  <si>
    <t>马圈（㎡）</t>
  </si>
  <si>
    <t>天桥（㎡）</t>
  </si>
  <si>
    <t>杂棚（㎡）</t>
  </si>
  <si>
    <t>仓库/车库（㎡）</t>
  </si>
  <si>
    <t>商铺（㎡）</t>
  </si>
  <si>
    <t>三分场四队</t>
  </si>
  <si>
    <t>王晓林</t>
  </si>
  <si>
    <t>叶金永</t>
  </si>
  <si>
    <t>王会</t>
  </si>
  <si>
    <t>陈善文</t>
  </si>
  <si>
    <t>叶金荣</t>
  </si>
  <si>
    <t>鲁才保</t>
  </si>
  <si>
    <t>段金芬</t>
  </si>
  <si>
    <t>关正武（段金芳代签）</t>
  </si>
  <si>
    <t>李寿强</t>
  </si>
  <si>
    <t>段金武</t>
  </si>
  <si>
    <t>匡代荣</t>
  </si>
  <si>
    <t>张光明</t>
  </si>
  <si>
    <t>瓦片</t>
  </si>
  <si>
    <t>王云</t>
  </si>
  <si>
    <t>李寿荣</t>
  </si>
  <si>
    <t>砖墙</t>
  </si>
  <si>
    <t>曾文胜</t>
  </si>
  <si>
    <t>周玲</t>
  </si>
  <si>
    <t>谭时莲</t>
  </si>
  <si>
    <t>叶进德</t>
  </si>
  <si>
    <t>彩钢瓦</t>
  </si>
  <si>
    <t>沙石</t>
  </si>
  <si>
    <t>李爱国</t>
  </si>
  <si>
    <t>王书宏</t>
  </si>
  <si>
    <t>罗美仙</t>
  </si>
  <si>
    <t>李光明</t>
  </si>
  <si>
    <t>李喜云</t>
  </si>
  <si>
    <t>王天贵</t>
  </si>
  <si>
    <t>曾再云</t>
  </si>
  <si>
    <t>李建平</t>
  </si>
  <si>
    <t>周云南</t>
  </si>
  <si>
    <t>罗永权</t>
  </si>
  <si>
    <t>木、木瓦</t>
  </si>
  <si>
    <t>朱树彦</t>
  </si>
  <si>
    <t>曾小勇</t>
  </si>
  <si>
    <t>肖品贵</t>
  </si>
  <si>
    <t>罗桂珍</t>
  </si>
  <si>
    <t>刘继荣</t>
  </si>
  <si>
    <t>曾庆仲</t>
  </si>
  <si>
    <t>周高山</t>
  </si>
  <si>
    <t>浆砖石</t>
  </si>
  <si>
    <t>段明灯</t>
  </si>
  <si>
    <t>刘继勇</t>
  </si>
  <si>
    <t>周拥国</t>
  </si>
  <si>
    <t>管开兰</t>
  </si>
  <si>
    <t>蒋仕新</t>
  </si>
  <si>
    <t>肖国庆</t>
  </si>
  <si>
    <t>翁岳虎</t>
  </si>
  <si>
    <t>徐忠伟</t>
  </si>
  <si>
    <t>土砌</t>
  </si>
  <si>
    <t>谭先宝</t>
  </si>
  <si>
    <t>李顺桥</t>
  </si>
  <si>
    <t>石头</t>
  </si>
  <si>
    <t>翁继和</t>
  </si>
  <si>
    <t>刘世奇</t>
  </si>
  <si>
    <t>李盛友</t>
  </si>
  <si>
    <t>铁皮</t>
  </si>
  <si>
    <t xml:space="preserve">  鲁才金</t>
  </si>
  <si>
    <t>木、土木、木瓦</t>
  </si>
  <si>
    <t>张月伟</t>
  </si>
  <si>
    <t>李建忠</t>
  </si>
  <si>
    <t>李立强</t>
  </si>
  <si>
    <t>匡宗林</t>
  </si>
  <si>
    <t>黄成丽</t>
  </si>
  <si>
    <t>唐敏贤</t>
  </si>
  <si>
    <t>罗正元</t>
  </si>
  <si>
    <t>罗权得</t>
  </si>
  <si>
    <t>叶忠德</t>
  </si>
  <si>
    <t>竹瓦</t>
  </si>
  <si>
    <t>段金文</t>
  </si>
  <si>
    <t>陈解清</t>
  </si>
  <si>
    <t>李边江</t>
  </si>
  <si>
    <t>段国建</t>
  </si>
  <si>
    <t>曾祥眉</t>
  </si>
  <si>
    <t>陈华荣</t>
  </si>
  <si>
    <t>陈勇</t>
  </si>
  <si>
    <t>曾国庆</t>
  </si>
  <si>
    <t>杨学贵</t>
  </si>
  <si>
    <t>陈延明</t>
  </si>
  <si>
    <t>倪福先</t>
  </si>
  <si>
    <t>曾庆田</t>
  </si>
  <si>
    <t xml:space="preserve">三分场五队未兑补实物公示表 </t>
  </si>
  <si>
    <t xml:space="preserve">单位：橄榄坝农场                      </t>
  </si>
  <si>
    <t>踏步（㎡）/台阶（㎡）</t>
  </si>
  <si>
    <t>炉灶（眼）/灶台（个）</t>
  </si>
  <si>
    <t>厕坑(个）</t>
  </si>
  <si>
    <t>粪池/粪坑/化粪池</t>
  </si>
  <si>
    <t>沼气池（m³/个）</t>
  </si>
  <si>
    <t>鱼池（m³）</t>
  </si>
  <si>
    <t>花台（㎡）</t>
  </si>
  <si>
    <t>棚子/厨棚/杂棚/杂厩（㎡）</t>
  </si>
  <si>
    <t>门前棚（㎡）</t>
  </si>
  <si>
    <t>仓库/车棚（㎡）</t>
  </si>
  <si>
    <r>
      <rPr>
        <sz val="12"/>
        <rFont val="宋体"/>
        <charset val="134"/>
      </rPr>
      <t>酿酒间（</t>
    </r>
    <r>
      <rPr>
        <sz val="12"/>
        <rFont val="SimSun"/>
        <charset val="134"/>
      </rPr>
      <t>㎡）</t>
    </r>
  </si>
  <si>
    <r>
      <rPr>
        <sz val="12"/>
        <rFont val="宋体"/>
        <charset val="134"/>
      </rPr>
      <t>偏房/竹房（</t>
    </r>
    <r>
      <rPr>
        <sz val="12"/>
        <rFont val="SimSun"/>
        <charset val="134"/>
      </rPr>
      <t>㎡</t>
    </r>
    <r>
      <rPr>
        <sz val="12"/>
        <rFont val="宋体"/>
        <charset val="134"/>
      </rPr>
      <t>）</t>
    </r>
  </si>
  <si>
    <t>三分场五队</t>
  </si>
  <si>
    <t>李家祥</t>
  </si>
  <si>
    <t>刘家云</t>
  </si>
  <si>
    <t>蒋安生</t>
  </si>
  <si>
    <t>黄腾</t>
  </si>
  <si>
    <t>鲁信华</t>
  </si>
  <si>
    <t>木铁</t>
  </si>
  <si>
    <t>董正康</t>
  </si>
  <si>
    <t>李燕</t>
  </si>
  <si>
    <t>李仙兰</t>
  </si>
  <si>
    <t>陈忠学</t>
  </si>
  <si>
    <t>田文华</t>
  </si>
  <si>
    <t>叶芬德</t>
  </si>
  <si>
    <t>周戊戌</t>
  </si>
  <si>
    <t>毛石</t>
  </si>
  <si>
    <t>唐卫贤</t>
  </si>
  <si>
    <t>李桂明</t>
  </si>
  <si>
    <t>王帮兴</t>
  </si>
  <si>
    <t>曾洪桥</t>
  </si>
  <si>
    <t>熊永川</t>
  </si>
  <si>
    <t>陈珠美</t>
  </si>
  <si>
    <t>蒋海鸥</t>
  </si>
  <si>
    <t>李四</t>
  </si>
  <si>
    <t>陈克文</t>
  </si>
  <si>
    <t>塑料</t>
  </si>
  <si>
    <t>赵德奇</t>
  </si>
  <si>
    <t>刘仕成</t>
  </si>
  <si>
    <t>钢</t>
  </si>
  <si>
    <t xml:space="preserve"> 熊其凤</t>
  </si>
  <si>
    <t>刘本贵</t>
  </si>
  <si>
    <t>竹片</t>
  </si>
  <si>
    <t>空心砖</t>
  </si>
  <si>
    <t>陈怡焕</t>
  </si>
  <si>
    <t>邱东山</t>
  </si>
  <si>
    <t>罗佑英</t>
  </si>
  <si>
    <t>胡德生</t>
  </si>
  <si>
    <t>肖元徕</t>
  </si>
  <si>
    <t>陈敦汉</t>
  </si>
  <si>
    <t>蒋翠英</t>
  </si>
  <si>
    <t>郭章成</t>
  </si>
  <si>
    <t>容小勇</t>
  </si>
  <si>
    <t>匡小平</t>
  </si>
  <si>
    <t>李自平</t>
  </si>
  <si>
    <t>钢砖</t>
  </si>
  <si>
    <t>李文贵</t>
  </si>
  <si>
    <t>铁片</t>
  </si>
  <si>
    <t>安庭华</t>
  </si>
  <si>
    <t>罗定忠</t>
  </si>
  <si>
    <t>李尚云</t>
  </si>
  <si>
    <t>朱冬莲</t>
  </si>
  <si>
    <t>石</t>
  </si>
  <si>
    <t>王和惠</t>
  </si>
  <si>
    <t>李祝珍</t>
  </si>
  <si>
    <t>木、砖瓦</t>
  </si>
  <si>
    <t>徐忠明</t>
  </si>
  <si>
    <t>胡义龙</t>
  </si>
  <si>
    <t>砖木（石棉瓦）</t>
  </si>
  <si>
    <t>喻昌元</t>
  </si>
  <si>
    <t>砖（木）</t>
  </si>
  <si>
    <t>龚俊贤</t>
  </si>
  <si>
    <t>刘云安</t>
  </si>
  <si>
    <t>木、砖混</t>
  </si>
  <si>
    <t>郭锡鹏</t>
  </si>
  <si>
    <t>肖斌林</t>
  </si>
  <si>
    <t>谭新桥</t>
  </si>
  <si>
    <t>邹美云</t>
  </si>
  <si>
    <t xml:space="preserve">三分场六队未兑补实物公示表 </t>
  </si>
  <si>
    <t>花池（m³）</t>
  </si>
  <si>
    <t>晒台（眼）</t>
  </si>
  <si>
    <r>
      <rPr>
        <sz val="11"/>
        <rFont val="宋体"/>
        <charset val="134"/>
      </rPr>
      <t>阳台（</t>
    </r>
    <r>
      <rPr>
        <sz val="12"/>
        <rFont val="SimSun"/>
        <charset val="134"/>
      </rPr>
      <t>㎡</t>
    </r>
    <r>
      <rPr>
        <sz val="12"/>
        <rFont val="宋体"/>
        <charset val="134"/>
      </rPr>
      <t>）</t>
    </r>
  </si>
  <si>
    <t>柴房/柴蓬（㎡）</t>
  </si>
  <si>
    <t>胶房（㎡）</t>
  </si>
  <si>
    <t>楼梯（㎡）</t>
  </si>
  <si>
    <t>三分场六队</t>
  </si>
  <si>
    <t>付海</t>
  </si>
  <si>
    <t>龚丕贵</t>
  </si>
  <si>
    <t>木棚</t>
  </si>
  <si>
    <t>喻啟财</t>
  </si>
  <si>
    <t>刘思德</t>
  </si>
  <si>
    <t>龚丕华</t>
  </si>
  <si>
    <t>李忠良</t>
  </si>
  <si>
    <t xml:space="preserve">石砌 </t>
  </si>
  <si>
    <t>王德明</t>
  </si>
  <si>
    <t>李兴和</t>
  </si>
  <si>
    <t>杨建平</t>
  </si>
  <si>
    <t>洪啟莲</t>
  </si>
  <si>
    <t>瓦</t>
  </si>
  <si>
    <t>彭德仙</t>
  </si>
  <si>
    <t>陆军</t>
  </si>
  <si>
    <t>陆丕章</t>
  </si>
  <si>
    <t>刘明权</t>
  </si>
  <si>
    <t>陈铁桥</t>
  </si>
  <si>
    <t>孙国光</t>
  </si>
  <si>
    <t>陈云牛</t>
  </si>
  <si>
    <t>付天明</t>
  </si>
  <si>
    <t>孙继华</t>
  </si>
  <si>
    <t>顾学芳</t>
  </si>
  <si>
    <t>陆云</t>
  </si>
  <si>
    <t>李太明</t>
  </si>
  <si>
    <t>陈晓明</t>
  </si>
  <si>
    <t>何安香</t>
  </si>
  <si>
    <t>赵忠香</t>
  </si>
  <si>
    <t>李昌元</t>
  </si>
  <si>
    <t>舒军</t>
  </si>
  <si>
    <t>肖云秀</t>
  </si>
  <si>
    <t>肖新民</t>
  </si>
  <si>
    <t>曾多妹</t>
  </si>
  <si>
    <t>纪文贵</t>
  </si>
  <si>
    <t>李太荣</t>
  </si>
  <si>
    <t>李桂仙</t>
  </si>
  <si>
    <t>陈亮</t>
  </si>
  <si>
    <t>龚忠泽</t>
  </si>
  <si>
    <t>铁蓬</t>
  </si>
  <si>
    <t>李太林</t>
  </si>
  <si>
    <t>曾仁元</t>
  </si>
  <si>
    <t>谢建民</t>
  </si>
  <si>
    <t>唐圣芳</t>
  </si>
  <si>
    <t>董芳云</t>
  </si>
  <si>
    <t>陈柳汝</t>
  </si>
  <si>
    <t>刘孙兵</t>
  </si>
  <si>
    <t>肖祝秀</t>
  </si>
  <si>
    <t>翁岳龙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</si>
</sst>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36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178" fontId="1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/>
    </xf>
    <xf numFmtId="178" fontId="3" fillId="0" borderId="2" xfId="0" applyNumberFormat="1" applyFont="1" applyFill="1" applyBorder="1" applyAlignment="1">
      <alignment vertical="center"/>
    </xf>
    <xf numFmtId="178" fontId="3" fillId="0" borderId="3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/>
    </xf>
    <xf numFmtId="178" fontId="3" fillId="0" borderId="7" xfId="0" applyNumberFormat="1" applyFont="1" applyFill="1" applyBorder="1" applyAlignment="1">
      <alignment vertical="center"/>
    </xf>
    <xf numFmtId="178" fontId="1" fillId="0" borderId="2" xfId="0" applyNumberFormat="1" applyFont="1" applyFill="1" applyBorder="1" applyAlignment="1">
      <alignment vertical="center"/>
    </xf>
    <xf numFmtId="178" fontId="1" fillId="0" borderId="8" xfId="0" applyNumberFormat="1" applyFont="1" applyFill="1" applyBorder="1" applyAlignment="1">
      <alignment vertical="center"/>
    </xf>
    <xf numFmtId="178" fontId="3" fillId="0" borderId="7" xfId="0" applyNumberFormat="1" applyFont="1" applyFill="1" applyBorder="1" applyAlignment="1">
      <alignment horizontal="center" vertical="center"/>
    </xf>
    <xf numFmtId="178" fontId="1" fillId="0" borderId="9" xfId="0" applyNumberFormat="1" applyFont="1" applyFill="1" applyBorder="1" applyAlignment="1">
      <alignment vertical="center"/>
    </xf>
    <xf numFmtId="178" fontId="1" fillId="0" borderId="2" xfId="0" applyNumberFormat="1" applyFont="1" applyFill="1" applyBorder="1" applyAlignment="1">
      <alignment horizontal="center" vertical="center"/>
    </xf>
    <xf numFmtId="178" fontId="1" fillId="0" borderId="7" xfId="0" applyNumberFormat="1" applyFont="1" applyFill="1" applyBorder="1" applyAlignment="1">
      <alignment horizontal="center" vertical="center"/>
    </xf>
    <xf numFmtId="178" fontId="1" fillId="0" borderId="3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 wrapText="1"/>
    </xf>
    <xf numFmtId="178" fontId="1" fillId="0" borderId="10" xfId="0" applyNumberFormat="1" applyFont="1" applyFill="1" applyBorder="1" applyAlignment="1">
      <alignment vertical="center"/>
    </xf>
    <xf numFmtId="178" fontId="1" fillId="0" borderId="11" xfId="0" applyNumberFormat="1" applyFont="1" applyFill="1" applyBorder="1" applyAlignment="1">
      <alignment vertical="center"/>
    </xf>
    <xf numFmtId="178" fontId="1" fillId="0" borderId="7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vertical="center"/>
    </xf>
    <xf numFmtId="178" fontId="3" fillId="0" borderId="12" xfId="0" applyNumberFormat="1" applyFont="1" applyFill="1" applyBorder="1" applyAlignment="1">
      <alignment horizontal="center" vertical="center"/>
    </xf>
    <xf numFmtId="178" fontId="3" fillId="0" borderId="9" xfId="0" applyNumberFormat="1" applyFont="1" applyFill="1" applyBorder="1" applyAlignment="1">
      <alignment horizontal="center" vertical="center"/>
    </xf>
    <xf numFmtId="178" fontId="4" fillId="0" borderId="1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 shrinkToFit="1"/>
    </xf>
    <xf numFmtId="178" fontId="3" fillId="0" borderId="0" xfId="0" applyNumberFormat="1" applyFont="1" applyFill="1" applyAlignment="1">
      <alignment horizontal="center" vertical="center"/>
    </xf>
    <xf numFmtId="178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178" fontId="1" fillId="0" borderId="5" xfId="0" applyNumberFormat="1" applyFont="1" applyFill="1" applyBorder="1" applyAlignment="1">
      <alignment horizontal="center" vertical="center"/>
    </xf>
    <xf numFmtId="178" fontId="1" fillId="0" borderId="12" xfId="0" applyNumberFormat="1" applyFont="1" applyFill="1" applyBorder="1" applyAlignment="1">
      <alignment horizontal="center" vertical="center"/>
    </xf>
    <xf numFmtId="178" fontId="1" fillId="0" borderId="11" xfId="0" applyNumberFormat="1" applyFont="1" applyFill="1" applyBorder="1" applyAlignment="1">
      <alignment horizontal="center" vertical="center"/>
    </xf>
    <xf numFmtId="178" fontId="1" fillId="0" borderId="9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  <xf numFmtId="178" fontId="3" fillId="0" borderId="4" xfId="0" applyNumberFormat="1" applyFont="1" applyFill="1" applyBorder="1" applyAlignment="1">
      <alignment horizontal="center" vertical="center" shrinkToFit="1"/>
    </xf>
    <xf numFmtId="178" fontId="3" fillId="0" borderId="5" xfId="0" applyNumberFormat="1" applyFont="1" applyFill="1" applyBorder="1" applyAlignment="1">
      <alignment horizontal="center" vertical="center" shrinkToFit="1"/>
    </xf>
    <xf numFmtId="178" fontId="3" fillId="0" borderId="1" xfId="0" applyNumberFormat="1" applyFont="1" applyFill="1" applyBorder="1" applyAlignment="1">
      <alignment horizontal="center" vertical="center" shrinkToFit="1"/>
    </xf>
    <xf numFmtId="0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178" fontId="4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178" fontId="3" fillId="0" borderId="6" xfId="0" applyNumberFormat="1" applyFont="1" applyFill="1" applyBorder="1" applyAlignment="1">
      <alignment horizontal="center" vertical="center" shrinkToFit="1"/>
    </xf>
    <xf numFmtId="178" fontId="4" fillId="0" borderId="6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/>
    </xf>
    <xf numFmtId="178" fontId="1" fillId="0" borderId="5" xfId="0" applyNumberFormat="1" applyFont="1" applyFill="1" applyBorder="1" applyAlignment="1">
      <alignment vertical="center"/>
    </xf>
    <xf numFmtId="178" fontId="6" fillId="0" borderId="7" xfId="0" applyNumberFormat="1" applyFont="1" applyFill="1" applyBorder="1" applyAlignment="1">
      <alignment vertical="center" wrapText="1"/>
    </xf>
    <xf numFmtId="178" fontId="6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128"/>
  <sheetViews>
    <sheetView zoomScale="115" zoomScaleNormal="115" workbookViewId="0">
      <pane xSplit="3" ySplit="6" topLeftCell="D111" activePane="bottomRight" state="frozen"/>
      <selection/>
      <selection pane="topRight"/>
      <selection pane="bottomLeft"/>
      <selection pane="bottomRight" activeCell="A17" sqref="A17"/>
    </sheetView>
  </sheetViews>
  <sheetFormatPr defaultColWidth="7.875" defaultRowHeight="14.25"/>
  <cols>
    <col min="1" max="1" width="7.875" style="40" customWidth="1"/>
    <col min="2" max="8" width="7.875" style="39" customWidth="1"/>
    <col min="9" max="9" width="9.375" style="39" customWidth="1"/>
    <col min="10" max="20" width="7.875" style="39" customWidth="1"/>
    <col min="21" max="21" width="7.875" style="40" customWidth="1"/>
    <col min="22" max="26" width="7.875" style="39" customWidth="1"/>
    <col min="27" max="27" width="7.875" style="40" customWidth="1"/>
    <col min="28" max="28" width="7.875" style="39" customWidth="1"/>
    <col min="29" max="29" width="7.875" style="40" customWidth="1"/>
    <col min="30" max="30" width="8.375" style="39" customWidth="1"/>
    <col min="31" max="31" width="7.875" style="39" customWidth="1"/>
    <col min="32" max="32" width="8.5" style="39" customWidth="1"/>
    <col min="33" max="35" width="7.875" style="39" customWidth="1"/>
    <col min="36" max="36" width="8.25" style="39" customWidth="1"/>
    <col min="37" max="16360" width="7.875" style="39" customWidth="1"/>
    <col min="16361" max="16384" width="7.875" style="39"/>
  </cols>
  <sheetData>
    <row r="1" s="39" customFormat="1" ht="69" customHeight="1" spans="1:29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1"/>
      <c r="V1" s="92"/>
      <c r="W1" s="92"/>
      <c r="X1" s="92"/>
      <c r="Y1" s="92"/>
      <c r="Z1" s="92"/>
      <c r="AA1" s="91"/>
      <c r="AB1" s="92"/>
      <c r="AC1" s="91"/>
    </row>
    <row r="2" s="39" customFormat="1" ht="18.75" spans="1:29">
      <c r="A2" s="93" t="s">
        <v>1</v>
      </c>
      <c r="B2" s="93"/>
      <c r="C2" s="93"/>
      <c r="D2" s="93"/>
      <c r="E2" s="93"/>
      <c r="F2" s="93"/>
      <c r="G2" s="93"/>
      <c r="H2" s="43"/>
      <c r="I2" s="43"/>
      <c r="J2" s="43"/>
      <c r="K2" s="43"/>
      <c r="L2" s="50"/>
      <c r="M2" s="50"/>
      <c r="N2" s="50"/>
      <c r="O2" s="50"/>
      <c r="P2" s="43"/>
      <c r="Q2" s="43"/>
      <c r="R2" s="43"/>
      <c r="S2" s="43"/>
      <c r="T2" s="43"/>
      <c r="U2" s="42"/>
      <c r="V2" s="43"/>
      <c r="W2" s="43"/>
      <c r="X2" s="43"/>
      <c r="Y2" s="43"/>
      <c r="Z2" s="43"/>
      <c r="AA2" s="42"/>
      <c r="AB2" s="43"/>
      <c r="AC2" s="42"/>
    </row>
    <row r="3" s="39" customFormat="1" ht="18.75" spans="1:53">
      <c r="A3" s="8" t="s">
        <v>2</v>
      </c>
      <c r="B3" s="9" t="s">
        <v>3</v>
      </c>
      <c r="C3" s="9" t="s">
        <v>4</v>
      </c>
      <c r="D3" s="10" t="s">
        <v>5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36"/>
    </row>
    <row r="4" s="39" customFormat="1" ht="27" spans="1:53">
      <c r="A4" s="8"/>
      <c r="B4" s="9"/>
      <c r="C4" s="9"/>
      <c r="D4" s="94" t="s">
        <v>6</v>
      </c>
      <c r="E4" s="95"/>
      <c r="F4" s="95" t="s">
        <v>7</v>
      </c>
      <c r="G4" s="95"/>
      <c r="H4" s="20" t="s">
        <v>8</v>
      </c>
      <c r="I4" s="25"/>
      <c r="J4" s="25" t="s">
        <v>9</v>
      </c>
      <c r="K4" s="25"/>
      <c r="L4" s="25"/>
      <c r="M4" s="25" t="s">
        <v>10</v>
      </c>
      <c r="N4" s="25"/>
      <c r="O4" s="25" t="s">
        <v>11</v>
      </c>
      <c r="P4" s="25" t="s">
        <v>12</v>
      </c>
      <c r="Q4" s="25"/>
      <c r="R4" s="25" t="s">
        <v>13</v>
      </c>
      <c r="S4" s="25"/>
      <c r="T4" s="25" t="s">
        <v>14</v>
      </c>
      <c r="U4" s="106"/>
      <c r="V4" s="25" t="s">
        <v>15</v>
      </c>
      <c r="W4" s="25"/>
      <c r="X4" s="25" t="s">
        <v>16</v>
      </c>
      <c r="Y4" s="25"/>
      <c r="Z4" s="25" t="s">
        <v>17</v>
      </c>
      <c r="AA4" s="106"/>
      <c r="AB4" s="25" t="s">
        <v>18</v>
      </c>
      <c r="AC4" s="106"/>
      <c r="AD4" s="94" t="s">
        <v>19</v>
      </c>
      <c r="AE4" s="107"/>
      <c r="AF4" s="95" t="s">
        <v>20</v>
      </c>
      <c r="AG4" s="95"/>
      <c r="AH4" s="94" t="s">
        <v>21</v>
      </c>
      <c r="AI4" s="107"/>
      <c r="AJ4" s="94" t="s">
        <v>22</v>
      </c>
      <c r="AK4" s="107"/>
      <c r="AL4" s="94" t="s">
        <v>23</v>
      </c>
      <c r="AM4" s="107"/>
      <c r="AN4" s="94" t="s">
        <v>24</v>
      </c>
      <c r="AO4" s="107"/>
      <c r="AP4" s="94" t="s">
        <v>25</v>
      </c>
      <c r="AQ4" s="107"/>
      <c r="AR4" s="94" t="s">
        <v>26</v>
      </c>
      <c r="AS4" s="107"/>
      <c r="AT4" s="95" t="s">
        <v>27</v>
      </c>
      <c r="AU4" s="95"/>
      <c r="AV4" s="95" t="s">
        <v>28</v>
      </c>
      <c r="AW4" s="95"/>
      <c r="AX4" s="95" t="s">
        <v>29</v>
      </c>
      <c r="AY4" s="95"/>
      <c r="AZ4" s="94" t="s">
        <v>30</v>
      </c>
      <c r="BA4" s="107"/>
    </row>
    <row r="5" s="39" customFormat="1" ht="54" customHeight="1" spans="1:53">
      <c r="A5" s="13"/>
      <c r="B5" s="9"/>
      <c r="C5" s="9"/>
      <c r="D5" s="14" t="s">
        <v>31</v>
      </c>
      <c r="E5" s="14" t="s">
        <v>32</v>
      </c>
      <c r="F5" s="14" t="s">
        <v>31</v>
      </c>
      <c r="G5" s="14" t="s">
        <v>33</v>
      </c>
      <c r="H5" s="12" t="s">
        <v>31</v>
      </c>
      <c r="I5" s="12" t="s">
        <v>33</v>
      </c>
      <c r="J5" s="12" t="s">
        <v>31</v>
      </c>
      <c r="K5" s="12" t="s">
        <v>33</v>
      </c>
      <c r="L5" s="21" t="s">
        <v>31</v>
      </c>
      <c r="M5" s="21" t="s">
        <v>33</v>
      </c>
      <c r="N5" s="21" t="s">
        <v>31</v>
      </c>
      <c r="O5" s="21" t="s">
        <v>33</v>
      </c>
      <c r="P5" s="21" t="s">
        <v>31</v>
      </c>
      <c r="Q5" s="21" t="s">
        <v>34</v>
      </c>
      <c r="R5" s="21" t="s">
        <v>31</v>
      </c>
      <c r="S5" s="21" t="s">
        <v>33</v>
      </c>
      <c r="T5" s="21" t="s">
        <v>31</v>
      </c>
      <c r="U5" s="53" t="s">
        <v>35</v>
      </c>
      <c r="V5" s="21" t="s">
        <v>31</v>
      </c>
      <c r="W5" s="21" t="s">
        <v>33</v>
      </c>
      <c r="X5" s="21" t="s">
        <v>31</v>
      </c>
      <c r="Y5" s="21" t="s">
        <v>33</v>
      </c>
      <c r="Z5" s="21" t="s">
        <v>31</v>
      </c>
      <c r="AA5" s="53" t="s">
        <v>35</v>
      </c>
      <c r="AB5" s="21" t="s">
        <v>31</v>
      </c>
      <c r="AC5" s="53" t="s">
        <v>35</v>
      </c>
      <c r="AD5" s="12" t="s">
        <v>31</v>
      </c>
      <c r="AE5" s="12" t="s">
        <v>33</v>
      </c>
      <c r="AF5" s="12" t="s">
        <v>31</v>
      </c>
      <c r="AG5" s="12" t="s">
        <v>33</v>
      </c>
      <c r="AH5" s="12" t="s">
        <v>31</v>
      </c>
      <c r="AI5" s="12" t="s">
        <v>33</v>
      </c>
      <c r="AJ5" s="12" t="s">
        <v>31</v>
      </c>
      <c r="AK5" s="12" t="s">
        <v>33</v>
      </c>
      <c r="AL5" s="12" t="s">
        <v>31</v>
      </c>
      <c r="AM5" s="12" t="s">
        <v>33</v>
      </c>
      <c r="AN5" s="12" t="s">
        <v>31</v>
      </c>
      <c r="AO5" s="12" t="s">
        <v>33</v>
      </c>
      <c r="AP5" s="12" t="s">
        <v>31</v>
      </c>
      <c r="AQ5" s="12" t="s">
        <v>33</v>
      </c>
      <c r="AR5" s="12" t="s">
        <v>31</v>
      </c>
      <c r="AS5" s="12" t="s">
        <v>33</v>
      </c>
      <c r="AT5" s="12" t="s">
        <v>31</v>
      </c>
      <c r="AU5" s="12" t="s">
        <v>33</v>
      </c>
      <c r="AV5" s="12" t="s">
        <v>31</v>
      </c>
      <c r="AW5" s="12" t="s">
        <v>33</v>
      </c>
      <c r="AX5" s="12" t="s">
        <v>31</v>
      </c>
      <c r="AY5" s="12" t="s">
        <v>33</v>
      </c>
      <c r="AZ5" s="12" t="s">
        <v>31</v>
      </c>
      <c r="BA5" s="12" t="s">
        <v>33</v>
      </c>
    </row>
    <row r="6" s="39" customFormat="1" ht="21" customHeight="1" spans="1:53">
      <c r="A6" s="13">
        <v>1</v>
      </c>
      <c r="B6" s="96" t="s">
        <v>36</v>
      </c>
      <c r="C6" s="14" t="s">
        <v>37</v>
      </c>
      <c r="D6" s="14" t="s">
        <v>38</v>
      </c>
      <c r="E6" s="14">
        <v>23</v>
      </c>
      <c r="F6" s="14"/>
      <c r="G6" s="14"/>
      <c r="H6" s="14" t="s">
        <v>39</v>
      </c>
      <c r="I6" s="14">
        <v>97.3</v>
      </c>
      <c r="J6" s="14" t="s">
        <v>40</v>
      </c>
      <c r="K6" s="14">
        <v>4.03</v>
      </c>
      <c r="L6" s="14" t="s">
        <v>41</v>
      </c>
      <c r="M6" s="14">
        <v>7.45</v>
      </c>
      <c r="N6" s="14" t="s">
        <v>41</v>
      </c>
      <c r="O6" s="14">
        <v>1.9</v>
      </c>
      <c r="P6" s="14"/>
      <c r="Q6" s="14"/>
      <c r="R6" s="14" t="s">
        <v>40</v>
      </c>
      <c r="S6" s="14">
        <v>3.81</v>
      </c>
      <c r="T6" s="14"/>
      <c r="U6" s="24"/>
      <c r="V6" s="14" t="s">
        <v>39</v>
      </c>
      <c r="W6" s="14">
        <v>0.57</v>
      </c>
      <c r="X6" s="14"/>
      <c r="Y6" s="14"/>
      <c r="Z6" s="14"/>
      <c r="AA6" s="24">
        <v>2</v>
      </c>
      <c r="AB6" s="14"/>
      <c r="AC6" s="24"/>
      <c r="AD6" s="37" t="s">
        <v>42</v>
      </c>
      <c r="AE6" s="108">
        <v>17.43</v>
      </c>
      <c r="AF6" s="108"/>
      <c r="AG6" s="108"/>
      <c r="AH6" s="108"/>
      <c r="AI6" s="108"/>
      <c r="AJ6" s="108"/>
      <c r="AK6" s="108"/>
      <c r="AL6" s="108" t="s">
        <v>43</v>
      </c>
      <c r="AM6" s="108">
        <v>3.58</v>
      </c>
      <c r="AN6" s="108" t="s">
        <v>43</v>
      </c>
      <c r="AO6" s="108">
        <v>18.57</v>
      </c>
      <c r="AP6" s="108"/>
      <c r="AQ6" s="108"/>
      <c r="AR6" s="108"/>
      <c r="AS6" s="108"/>
      <c r="AT6" s="37"/>
      <c r="AU6" s="37"/>
      <c r="AV6" s="37"/>
      <c r="AW6" s="37"/>
      <c r="AX6" s="37"/>
      <c r="AY6" s="37"/>
      <c r="AZ6" s="37"/>
      <c r="BA6" s="108"/>
    </row>
    <row r="7" s="39" customFormat="1" ht="21" customHeight="1" spans="1:53">
      <c r="A7" s="13"/>
      <c r="B7" s="97"/>
      <c r="C7" s="14"/>
      <c r="D7" s="14"/>
      <c r="E7" s="14"/>
      <c r="F7" s="14"/>
      <c r="G7" s="14"/>
      <c r="H7" s="14" t="s">
        <v>39</v>
      </c>
      <c r="I7" s="14">
        <v>31.02</v>
      </c>
      <c r="J7" s="14" t="s">
        <v>40</v>
      </c>
      <c r="K7" s="14"/>
      <c r="L7" s="14" t="s">
        <v>41</v>
      </c>
      <c r="M7" s="14"/>
      <c r="N7" s="14" t="s">
        <v>41</v>
      </c>
      <c r="O7" s="14"/>
      <c r="P7" s="14"/>
      <c r="Q7" s="14"/>
      <c r="R7" s="14"/>
      <c r="S7" s="14"/>
      <c r="T7" s="14"/>
      <c r="U7" s="24"/>
      <c r="V7" s="14" t="s">
        <v>39</v>
      </c>
      <c r="W7" s="14"/>
      <c r="X7" s="14"/>
      <c r="Y7" s="14"/>
      <c r="Z7" s="14"/>
      <c r="AA7" s="24"/>
      <c r="AB7" s="14"/>
      <c r="AC7" s="24"/>
      <c r="AD7" s="38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38"/>
      <c r="AU7" s="38"/>
      <c r="AV7" s="38"/>
      <c r="AW7" s="38"/>
      <c r="AX7" s="38"/>
      <c r="AY7" s="38"/>
      <c r="AZ7" s="38"/>
      <c r="BA7" s="1"/>
    </row>
    <row r="8" s="39" customFormat="1" ht="21" customHeight="1" spans="1:53">
      <c r="A8" s="13">
        <v>2</v>
      </c>
      <c r="B8" s="98" t="s">
        <v>36</v>
      </c>
      <c r="C8" s="14" t="s">
        <v>44</v>
      </c>
      <c r="D8" s="14" t="s">
        <v>45</v>
      </c>
      <c r="E8" s="14">
        <v>20.6</v>
      </c>
      <c r="F8" s="14"/>
      <c r="G8" s="14"/>
      <c r="H8" s="14" t="s">
        <v>39</v>
      </c>
      <c r="I8" s="14">
        <v>84.87</v>
      </c>
      <c r="J8" s="14" t="s">
        <v>40</v>
      </c>
      <c r="K8" s="14">
        <v>6.144</v>
      </c>
      <c r="L8" s="14" t="s">
        <v>41</v>
      </c>
      <c r="M8" s="14">
        <v>13.28</v>
      </c>
      <c r="N8" s="14" t="s">
        <v>41</v>
      </c>
      <c r="O8" s="14">
        <v>1.67</v>
      </c>
      <c r="P8" s="14"/>
      <c r="Q8" s="14"/>
      <c r="R8" s="14" t="s">
        <v>41</v>
      </c>
      <c r="S8" s="14">
        <v>5.64</v>
      </c>
      <c r="T8" s="14"/>
      <c r="U8" s="24"/>
      <c r="V8" s="14" t="s">
        <v>39</v>
      </c>
      <c r="W8" s="14">
        <v>0.31</v>
      </c>
      <c r="X8" s="14"/>
      <c r="Y8" s="14"/>
      <c r="Z8" s="14"/>
      <c r="AA8" s="24"/>
      <c r="AB8" s="14"/>
      <c r="AC8" s="24"/>
      <c r="AD8" s="38" t="s">
        <v>46</v>
      </c>
      <c r="AE8" s="1">
        <v>16.55</v>
      </c>
      <c r="AF8" s="1"/>
      <c r="AG8" s="1"/>
      <c r="AH8" s="1"/>
      <c r="AI8" s="1"/>
      <c r="AJ8" s="1"/>
      <c r="AK8" s="1"/>
      <c r="AL8" s="1"/>
      <c r="AM8" s="1"/>
      <c r="AN8" s="1"/>
      <c r="AO8" s="1"/>
      <c r="AP8" s="1" t="s">
        <v>47</v>
      </c>
      <c r="AQ8" s="1">
        <v>13.28</v>
      </c>
      <c r="AR8" s="1"/>
      <c r="AS8" s="1"/>
      <c r="AT8" s="38"/>
      <c r="AU8" s="38"/>
      <c r="AV8" s="38"/>
      <c r="AW8" s="38"/>
      <c r="AX8" s="38"/>
      <c r="AY8" s="38"/>
      <c r="AZ8" s="38"/>
      <c r="BA8" s="1"/>
    </row>
    <row r="9" s="39" customFormat="1" ht="21" customHeight="1" spans="1:53">
      <c r="A9" s="99">
        <v>3</v>
      </c>
      <c r="B9" s="96" t="s">
        <v>36</v>
      </c>
      <c r="C9" s="100" t="s">
        <v>48</v>
      </c>
      <c r="D9" s="14"/>
      <c r="E9" s="14"/>
      <c r="F9" s="14"/>
      <c r="G9" s="14"/>
      <c r="H9" s="14" t="s">
        <v>39</v>
      </c>
      <c r="I9" s="14">
        <v>57.45</v>
      </c>
      <c r="J9" s="14" t="s">
        <v>40</v>
      </c>
      <c r="K9" s="14"/>
      <c r="L9" s="14" t="s">
        <v>41</v>
      </c>
      <c r="M9" s="14">
        <v>6.13</v>
      </c>
      <c r="N9" s="14" t="s">
        <v>41</v>
      </c>
      <c r="O9" s="14"/>
      <c r="P9" s="14"/>
      <c r="Q9" s="14"/>
      <c r="R9" s="14"/>
      <c r="S9" s="14"/>
      <c r="T9" s="14" t="s">
        <v>41</v>
      </c>
      <c r="U9" s="24">
        <v>2</v>
      </c>
      <c r="V9" s="14" t="s">
        <v>39</v>
      </c>
      <c r="W9" s="14">
        <v>0.38</v>
      </c>
      <c r="X9" s="14"/>
      <c r="Y9" s="14"/>
      <c r="Z9" s="14"/>
      <c r="AA9" s="24"/>
      <c r="AB9" s="14"/>
      <c r="AC9" s="24"/>
      <c r="AD9" s="38" t="s">
        <v>49</v>
      </c>
      <c r="AE9" s="1">
        <v>15.61</v>
      </c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 t="s">
        <v>49</v>
      </c>
      <c r="AS9" s="1">
        <v>0.82</v>
      </c>
      <c r="AT9" s="38"/>
      <c r="AU9" s="38"/>
      <c r="AV9" s="38"/>
      <c r="AW9" s="38"/>
      <c r="AX9" s="38"/>
      <c r="AY9" s="38"/>
      <c r="AZ9" s="38"/>
      <c r="BA9" s="1"/>
    </row>
    <row r="10" s="39" customFormat="1" ht="21" customHeight="1" spans="1:53">
      <c r="A10" s="101"/>
      <c r="B10" s="97"/>
      <c r="C10" s="102"/>
      <c r="D10" s="14"/>
      <c r="E10" s="14"/>
      <c r="F10" s="14"/>
      <c r="G10" s="14"/>
      <c r="H10" s="14" t="s">
        <v>39</v>
      </c>
      <c r="I10" s="14">
        <v>52.04</v>
      </c>
      <c r="J10" s="14" t="s">
        <v>40</v>
      </c>
      <c r="K10" s="14"/>
      <c r="L10" s="14" t="s">
        <v>41</v>
      </c>
      <c r="M10" s="14"/>
      <c r="N10" s="14" t="s">
        <v>41</v>
      </c>
      <c r="O10" s="14"/>
      <c r="P10" s="14"/>
      <c r="Q10" s="14"/>
      <c r="R10" s="14"/>
      <c r="S10" s="14"/>
      <c r="T10" s="14"/>
      <c r="U10" s="24"/>
      <c r="V10" s="14" t="s">
        <v>39</v>
      </c>
      <c r="W10" s="14"/>
      <c r="X10" s="14"/>
      <c r="Y10" s="14"/>
      <c r="Z10" s="14"/>
      <c r="AA10" s="24"/>
      <c r="AB10" s="14"/>
      <c r="AC10" s="24"/>
      <c r="AD10" s="38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38"/>
      <c r="AU10" s="38"/>
      <c r="AV10" s="38"/>
      <c r="AW10" s="38"/>
      <c r="AX10" s="38"/>
      <c r="AY10" s="38"/>
      <c r="AZ10" s="38"/>
      <c r="BA10" s="1"/>
    </row>
    <row r="11" s="39" customFormat="1" ht="21" customHeight="1" spans="1:53">
      <c r="A11" s="99">
        <v>4</v>
      </c>
      <c r="B11" s="96" t="s">
        <v>36</v>
      </c>
      <c r="C11" s="100" t="s">
        <v>50</v>
      </c>
      <c r="D11" s="14" t="s">
        <v>45</v>
      </c>
      <c r="E11" s="14">
        <v>10.5</v>
      </c>
      <c r="F11" s="14"/>
      <c r="G11" s="14"/>
      <c r="H11" s="14" t="s">
        <v>39</v>
      </c>
      <c r="I11" s="14">
        <v>52.62</v>
      </c>
      <c r="J11" s="14" t="s">
        <v>40</v>
      </c>
      <c r="K11" s="14"/>
      <c r="L11" s="14" t="s">
        <v>41</v>
      </c>
      <c r="M11" s="14"/>
      <c r="N11" s="14" t="s">
        <v>41</v>
      </c>
      <c r="O11" s="14"/>
      <c r="P11" s="14"/>
      <c r="Q11" s="14"/>
      <c r="R11" s="14"/>
      <c r="S11" s="14"/>
      <c r="T11" s="14"/>
      <c r="U11" s="24"/>
      <c r="V11" s="14" t="s">
        <v>39</v>
      </c>
      <c r="W11" s="14">
        <v>0.43</v>
      </c>
      <c r="X11" s="14"/>
      <c r="Y11" s="14"/>
      <c r="Z11" s="14"/>
      <c r="AA11" s="24"/>
      <c r="AB11" s="14"/>
      <c r="AC11" s="24"/>
      <c r="AD11" s="38" t="s">
        <v>46</v>
      </c>
      <c r="AE11" s="1">
        <v>1.89</v>
      </c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38"/>
      <c r="AU11" s="38"/>
      <c r="AV11" s="38"/>
      <c r="AW11" s="38"/>
      <c r="AX11" s="38"/>
      <c r="AY11" s="38"/>
      <c r="AZ11" s="38"/>
      <c r="BA11" s="1"/>
    </row>
    <row r="12" s="39" customFormat="1" ht="21" customHeight="1" spans="1:53">
      <c r="A12" s="101"/>
      <c r="B12" s="97"/>
      <c r="C12" s="102"/>
      <c r="D12" s="14"/>
      <c r="E12" s="14"/>
      <c r="F12" s="14"/>
      <c r="G12" s="14"/>
      <c r="H12" s="14" t="s">
        <v>39</v>
      </c>
      <c r="I12" s="14">
        <v>13.04</v>
      </c>
      <c r="J12" s="14" t="s">
        <v>40</v>
      </c>
      <c r="K12" s="14"/>
      <c r="L12" s="14" t="s">
        <v>41</v>
      </c>
      <c r="M12" s="14"/>
      <c r="N12" s="14" t="s">
        <v>41</v>
      </c>
      <c r="O12" s="14"/>
      <c r="P12" s="14"/>
      <c r="Q12" s="14"/>
      <c r="R12" s="14"/>
      <c r="S12" s="14"/>
      <c r="T12" s="14"/>
      <c r="U12" s="24"/>
      <c r="V12" s="14" t="s">
        <v>39</v>
      </c>
      <c r="W12" s="14"/>
      <c r="X12" s="14"/>
      <c r="Y12" s="14"/>
      <c r="Z12" s="14"/>
      <c r="AA12" s="24"/>
      <c r="AB12" s="14"/>
      <c r="AC12" s="24"/>
      <c r="AD12" s="38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38"/>
      <c r="AU12" s="38"/>
      <c r="AV12" s="38"/>
      <c r="AW12" s="38"/>
      <c r="AX12" s="38"/>
      <c r="AY12" s="38"/>
      <c r="AZ12" s="38"/>
      <c r="BA12" s="1"/>
    </row>
    <row r="13" s="39" customFormat="1" ht="21" customHeight="1" spans="1:53">
      <c r="A13" s="13">
        <v>5</v>
      </c>
      <c r="B13" s="98" t="s">
        <v>36</v>
      </c>
      <c r="C13" s="14" t="s">
        <v>51</v>
      </c>
      <c r="D13" s="14"/>
      <c r="E13" s="14"/>
      <c r="F13" s="14"/>
      <c r="G13" s="14"/>
      <c r="H13" s="14" t="s">
        <v>39</v>
      </c>
      <c r="I13" s="14">
        <v>24.65</v>
      </c>
      <c r="J13" s="14" t="s">
        <v>40</v>
      </c>
      <c r="K13" s="14">
        <v>11.4</v>
      </c>
      <c r="L13" s="14" t="s">
        <v>41</v>
      </c>
      <c r="M13" s="14"/>
      <c r="N13" s="14" t="s">
        <v>41</v>
      </c>
      <c r="O13" s="14">
        <v>2</v>
      </c>
      <c r="P13" s="14"/>
      <c r="Q13" s="14"/>
      <c r="R13" s="14"/>
      <c r="S13" s="14"/>
      <c r="T13" s="14"/>
      <c r="U13" s="24"/>
      <c r="V13" s="14" t="s">
        <v>39</v>
      </c>
      <c r="W13" s="14">
        <v>0.39</v>
      </c>
      <c r="X13" s="14"/>
      <c r="Y13" s="14"/>
      <c r="Z13" s="14"/>
      <c r="AA13" s="24"/>
      <c r="AB13" s="14"/>
      <c r="AC13" s="24"/>
      <c r="AD13" s="38"/>
      <c r="AE13" s="1"/>
      <c r="AF13" s="1"/>
      <c r="AG13" s="1"/>
      <c r="AH13" s="1"/>
      <c r="AI13" s="1"/>
      <c r="AJ13" s="1" t="s">
        <v>52</v>
      </c>
      <c r="AK13" s="1">
        <v>2.68</v>
      </c>
      <c r="AL13" s="1"/>
      <c r="AM13" s="1"/>
      <c r="AN13" s="1"/>
      <c r="AO13" s="1"/>
      <c r="AP13" s="1"/>
      <c r="AQ13" s="1"/>
      <c r="AR13" s="1"/>
      <c r="AS13" s="1"/>
      <c r="AT13" s="38"/>
      <c r="AU13" s="38"/>
      <c r="AV13" s="38"/>
      <c r="AW13" s="38"/>
      <c r="AX13" s="38" t="s">
        <v>43</v>
      </c>
      <c r="AY13" s="38">
        <v>13.26</v>
      </c>
      <c r="AZ13" s="38"/>
      <c r="BA13" s="1"/>
    </row>
    <row r="14" s="39" customFormat="1" ht="21" customHeight="1" spans="1:53">
      <c r="A14" s="13">
        <v>6</v>
      </c>
      <c r="B14" s="98" t="s">
        <v>36</v>
      </c>
      <c r="C14" s="14" t="s">
        <v>53</v>
      </c>
      <c r="D14" s="14"/>
      <c r="E14" s="14"/>
      <c r="F14" s="14"/>
      <c r="G14" s="14"/>
      <c r="H14" s="14" t="s">
        <v>39</v>
      </c>
      <c r="I14" s="14">
        <v>7.97</v>
      </c>
      <c r="J14" s="14" t="s">
        <v>40</v>
      </c>
      <c r="K14" s="14"/>
      <c r="L14" s="14" t="s">
        <v>41</v>
      </c>
      <c r="M14" s="14"/>
      <c r="N14" s="14" t="s">
        <v>41</v>
      </c>
      <c r="O14" s="14"/>
      <c r="P14" s="14"/>
      <c r="Q14" s="14"/>
      <c r="R14" s="14"/>
      <c r="S14" s="14"/>
      <c r="T14" s="14" t="s">
        <v>41</v>
      </c>
      <c r="U14" s="24">
        <v>2</v>
      </c>
      <c r="V14" s="14" t="s">
        <v>39</v>
      </c>
      <c r="W14" s="14"/>
      <c r="X14" s="14"/>
      <c r="Y14" s="14"/>
      <c r="Z14" s="14"/>
      <c r="AA14" s="24"/>
      <c r="AB14" s="14"/>
      <c r="AC14" s="24"/>
      <c r="AD14" s="38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38"/>
      <c r="AU14" s="38"/>
      <c r="AV14" s="38" t="s">
        <v>49</v>
      </c>
      <c r="AW14" s="38">
        <v>10.88</v>
      </c>
      <c r="AX14" s="38"/>
      <c r="AY14" s="38"/>
      <c r="AZ14" s="38"/>
      <c r="BA14" s="1"/>
    </row>
    <row r="15" s="39" customFormat="1" ht="21" customHeight="1" spans="1:53">
      <c r="A15" s="13">
        <v>7</v>
      </c>
      <c r="B15" s="98" t="s">
        <v>36</v>
      </c>
      <c r="C15" s="14" t="s">
        <v>54</v>
      </c>
      <c r="D15" s="14"/>
      <c r="E15" s="14"/>
      <c r="F15" s="14"/>
      <c r="G15" s="14"/>
      <c r="H15" s="14" t="s">
        <v>39</v>
      </c>
      <c r="I15" s="14">
        <v>52.66</v>
      </c>
      <c r="J15" s="14" t="s">
        <v>40</v>
      </c>
      <c r="K15" s="14">
        <v>4.27</v>
      </c>
      <c r="L15" s="14" t="s">
        <v>41</v>
      </c>
      <c r="M15" s="14">
        <v>81.48</v>
      </c>
      <c r="N15" s="14" t="s">
        <v>41</v>
      </c>
      <c r="O15" s="14"/>
      <c r="P15" s="14"/>
      <c r="Q15" s="14"/>
      <c r="R15" s="14"/>
      <c r="S15" s="14"/>
      <c r="T15" s="14" t="s">
        <v>41</v>
      </c>
      <c r="U15" s="24">
        <v>2</v>
      </c>
      <c r="V15" s="14" t="s">
        <v>39</v>
      </c>
      <c r="W15" s="14">
        <v>0.35</v>
      </c>
      <c r="X15" s="14"/>
      <c r="Y15" s="14"/>
      <c r="Z15" s="14"/>
      <c r="AA15" s="24"/>
      <c r="AB15" s="14"/>
      <c r="AC15" s="24"/>
      <c r="AD15" s="38"/>
      <c r="AE15" s="1"/>
      <c r="AF15" s="1" t="s">
        <v>43</v>
      </c>
      <c r="AG15" s="1">
        <v>14.31</v>
      </c>
      <c r="AH15" s="1"/>
      <c r="AI15" s="1"/>
      <c r="AJ15" s="1"/>
      <c r="AK15" s="1"/>
      <c r="AL15" s="1" t="s">
        <v>43</v>
      </c>
      <c r="AM15" s="1">
        <v>2.58</v>
      </c>
      <c r="AN15" s="1"/>
      <c r="AO15" s="1"/>
      <c r="AP15" s="1"/>
      <c r="AQ15" s="1"/>
      <c r="AR15" s="1"/>
      <c r="AS15" s="1"/>
      <c r="AT15" s="38"/>
      <c r="AU15" s="38"/>
      <c r="AV15" s="38"/>
      <c r="AW15" s="38"/>
      <c r="AX15" s="38"/>
      <c r="AY15" s="38"/>
      <c r="AZ15" s="38"/>
      <c r="BA15" s="1"/>
    </row>
    <row r="16" s="39" customFormat="1" ht="21" customHeight="1" spans="1:53">
      <c r="A16" s="13">
        <v>8</v>
      </c>
      <c r="B16" s="98" t="s">
        <v>36</v>
      </c>
      <c r="C16" s="14" t="s">
        <v>55</v>
      </c>
      <c r="D16" s="14"/>
      <c r="E16" s="14"/>
      <c r="F16" s="14"/>
      <c r="G16" s="14"/>
      <c r="H16" s="14" t="s">
        <v>39</v>
      </c>
      <c r="I16" s="14">
        <v>39.2</v>
      </c>
      <c r="J16" s="14" t="s">
        <v>40</v>
      </c>
      <c r="K16" s="14">
        <v>0.84</v>
      </c>
      <c r="L16" s="14" t="s">
        <v>41</v>
      </c>
      <c r="M16" s="14"/>
      <c r="N16" s="14" t="s">
        <v>41</v>
      </c>
      <c r="O16" s="14">
        <v>0.29</v>
      </c>
      <c r="P16" s="14"/>
      <c r="Q16" s="14"/>
      <c r="R16" s="14"/>
      <c r="S16" s="14"/>
      <c r="T16" s="14"/>
      <c r="U16" s="24"/>
      <c r="V16" s="14" t="s">
        <v>39</v>
      </c>
      <c r="W16" s="14"/>
      <c r="X16" s="14"/>
      <c r="Y16" s="14"/>
      <c r="Z16" s="14"/>
      <c r="AA16" s="24"/>
      <c r="AB16" s="14"/>
      <c r="AC16" s="24"/>
      <c r="AD16" s="38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38"/>
      <c r="AU16" s="38"/>
      <c r="AV16" s="38"/>
      <c r="AW16" s="38"/>
      <c r="AX16" s="38"/>
      <c r="AY16" s="38"/>
      <c r="AZ16" s="38"/>
      <c r="BA16" s="1"/>
    </row>
    <row r="17" s="39" customFormat="1" ht="21" customHeight="1" spans="1:53">
      <c r="A17" s="13">
        <v>9</v>
      </c>
      <c r="B17" s="98" t="s">
        <v>36</v>
      </c>
      <c r="C17" s="14" t="s">
        <v>56</v>
      </c>
      <c r="D17" s="14"/>
      <c r="E17" s="14"/>
      <c r="F17" s="14"/>
      <c r="G17" s="14"/>
      <c r="H17" s="14" t="s">
        <v>39</v>
      </c>
      <c r="I17" s="14">
        <v>58.76</v>
      </c>
      <c r="J17" s="14" t="s">
        <v>40</v>
      </c>
      <c r="K17" s="14"/>
      <c r="L17" s="14" t="s">
        <v>41</v>
      </c>
      <c r="M17" s="14">
        <v>11</v>
      </c>
      <c r="N17" s="14" t="s">
        <v>41</v>
      </c>
      <c r="O17" s="14">
        <v>0.32</v>
      </c>
      <c r="P17" s="14"/>
      <c r="Q17" s="14"/>
      <c r="R17" s="14"/>
      <c r="S17" s="14"/>
      <c r="T17" s="14"/>
      <c r="U17" s="24"/>
      <c r="V17" s="14" t="s">
        <v>39</v>
      </c>
      <c r="W17" s="14"/>
      <c r="X17" s="14"/>
      <c r="Y17" s="14"/>
      <c r="Z17" s="14"/>
      <c r="AA17" s="24"/>
      <c r="AB17" s="14"/>
      <c r="AC17" s="24"/>
      <c r="AD17" s="38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38"/>
      <c r="AU17" s="38"/>
      <c r="AV17" s="38"/>
      <c r="AW17" s="38"/>
      <c r="AX17" s="38"/>
      <c r="AY17" s="38"/>
      <c r="AZ17" s="38"/>
      <c r="BA17" s="1"/>
    </row>
    <row r="18" s="39" customFormat="1" ht="21" customHeight="1" spans="1:53">
      <c r="A18" s="99">
        <v>10</v>
      </c>
      <c r="B18" s="96" t="s">
        <v>36</v>
      </c>
      <c r="C18" s="100" t="s">
        <v>57</v>
      </c>
      <c r="D18" s="14"/>
      <c r="E18" s="14"/>
      <c r="F18" s="14"/>
      <c r="G18" s="14"/>
      <c r="H18" s="14" t="s">
        <v>39</v>
      </c>
      <c r="I18" s="14">
        <v>44.32</v>
      </c>
      <c r="J18" s="14" t="s">
        <v>40</v>
      </c>
      <c r="K18" s="14">
        <v>1.94</v>
      </c>
      <c r="L18" s="14" t="s">
        <v>41</v>
      </c>
      <c r="M18" s="14">
        <v>54.39</v>
      </c>
      <c r="N18" s="14" t="s">
        <v>41</v>
      </c>
      <c r="O18" s="14">
        <v>0.95</v>
      </c>
      <c r="P18" s="14"/>
      <c r="Q18" s="14"/>
      <c r="R18" s="14" t="s">
        <v>39</v>
      </c>
      <c r="S18" s="14">
        <v>11.51</v>
      </c>
      <c r="T18" s="14"/>
      <c r="U18" s="24"/>
      <c r="V18" s="14" t="s">
        <v>39</v>
      </c>
      <c r="W18" s="14">
        <v>0.39</v>
      </c>
      <c r="X18" s="14"/>
      <c r="Y18" s="14"/>
      <c r="Z18" s="14"/>
      <c r="AA18" s="24"/>
      <c r="AB18" s="14"/>
      <c r="AC18" s="24"/>
      <c r="AD18" s="38" t="s">
        <v>46</v>
      </c>
      <c r="AE18" s="1">
        <v>12.82</v>
      </c>
      <c r="AF18" s="1"/>
      <c r="AG18" s="1"/>
      <c r="AH18" s="1"/>
      <c r="AI18" s="1"/>
      <c r="AJ18" s="1"/>
      <c r="AK18" s="1"/>
      <c r="AL18" s="1"/>
      <c r="AM18" s="1"/>
      <c r="AN18" s="1" t="s">
        <v>43</v>
      </c>
      <c r="AO18" s="1">
        <v>3.23</v>
      </c>
      <c r="AP18" s="1"/>
      <c r="AQ18" s="1"/>
      <c r="AR18" s="1"/>
      <c r="AS18" s="1"/>
      <c r="AT18" s="38"/>
      <c r="AU18" s="38"/>
      <c r="AV18" s="38"/>
      <c r="AW18" s="38"/>
      <c r="AX18" s="38"/>
      <c r="AY18" s="38"/>
      <c r="AZ18" s="38"/>
      <c r="BA18" s="1"/>
    </row>
    <row r="19" s="39" customFormat="1" ht="21" customHeight="1" spans="1:53">
      <c r="A19" s="101"/>
      <c r="B19" s="97"/>
      <c r="C19" s="102"/>
      <c r="D19" s="14"/>
      <c r="E19" s="14"/>
      <c r="F19" s="14"/>
      <c r="G19" s="14"/>
      <c r="H19" s="14" t="s">
        <v>39</v>
      </c>
      <c r="I19" s="14">
        <v>16.85</v>
      </c>
      <c r="J19" s="14" t="s">
        <v>40</v>
      </c>
      <c r="K19" s="14"/>
      <c r="L19" s="14" t="s">
        <v>41</v>
      </c>
      <c r="M19" s="14"/>
      <c r="N19" s="14" t="s">
        <v>41</v>
      </c>
      <c r="O19" s="14"/>
      <c r="P19" s="14"/>
      <c r="Q19" s="14"/>
      <c r="R19" s="14"/>
      <c r="S19" s="14"/>
      <c r="T19" s="14"/>
      <c r="U19" s="24"/>
      <c r="V19" s="14" t="s">
        <v>39</v>
      </c>
      <c r="W19" s="14"/>
      <c r="X19" s="14"/>
      <c r="Y19" s="14"/>
      <c r="Z19" s="14"/>
      <c r="AA19" s="24"/>
      <c r="AB19" s="14"/>
      <c r="AC19" s="24"/>
      <c r="AD19" s="38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38"/>
      <c r="AU19" s="38"/>
      <c r="AV19" s="38"/>
      <c r="AW19" s="38"/>
      <c r="AX19" s="38"/>
      <c r="AY19" s="38"/>
      <c r="AZ19" s="38"/>
      <c r="BA19" s="1"/>
    </row>
    <row r="20" s="39" customFormat="1" ht="21" customHeight="1" spans="1:53">
      <c r="A20" s="13">
        <v>11</v>
      </c>
      <c r="B20" s="98" t="s">
        <v>36</v>
      </c>
      <c r="C20" s="14" t="s">
        <v>58</v>
      </c>
      <c r="D20" s="14"/>
      <c r="E20" s="14"/>
      <c r="F20" s="14"/>
      <c r="G20" s="14"/>
      <c r="H20" s="14" t="s">
        <v>39</v>
      </c>
      <c r="I20" s="14">
        <v>37.11</v>
      </c>
      <c r="J20" s="14" t="s">
        <v>40</v>
      </c>
      <c r="K20" s="14">
        <v>1.87</v>
      </c>
      <c r="L20" s="14" t="s">
        <v>41</v>
      </c>
      <c r="M20" s="14">
        <v>2.76</v>
      </c>
      <c r="N20" s="14" t="s">
        <v>41</v>
      </c>
      <c r="O20" s="14">
        <v>0.51</v>
      </c>
      <c r="P20" s="14"/>
      <c r="Q20" s="14"/>
      <c r="R20" s="14"/>
      <c r="S20" s="14"/>
      <c r="T20" s="14" t="s">
        <v>41</v>
      </c>
      <c r="U20" s="24">
        <v>2</v>
      </c>
      <c r="V20" s="14" t="s">
        <v>39</v>
      </c>
      <c r="W20" s="14"/>
      <c r="X20" s="14"/>
      <c r="Y20" s="14"/>
      <c r="Z20" s="14"/>
      <c r="AA20" s="24"/>
      <c r="AB20" s="14"/>
      <c r="AC20" s="24"/>
      <c r="AD20" s="38"/>
      <c r="AE20" s="1"/>
      <c r="AF20" s="1"/>
      <c r="AG20" s="1"/>
      <c r="AH20" s="1"/>
      <c r="AI20" s="1"/>
      <c r="AJ20" s="1"/>
      <c r="AK20" s="1"/>
      <c r="AL20" s="1" t="s">
        <v>43</v>
      </c>
      <c r="AM20" s="1">
        <v>6.86</v>
      </c>
      <c r="AN20" s="1"/>
      <c r="AO20" s="1"/>
      <c r="AP20" s="1"/>
      <c r="AQ20" s="1"/>
      <c r="AR20" s="1"/>
      <c r="AS20" s="1"/>
      <c r="AT20" s="38"/>
      <c r="AU20" s="38"/>
      <c r="AV20" s="38" t="s">
        <v>45</v>
      </c>
      <c r="AW20" s="38">
        <v>16.23</v>
      </c>
      <c r="AX20" s="38"/>
      <c r="AY20" s="38"/>
      <c r="AZ20" s="38"/>
      <c r="BA20" s="1"/>
    </row>
    <row r="21" s="39" customFormat="1" ht="21" customHeight="1" spans="1:53">
      <c r="A21" s="13">
        <v>12</v>
      </c>
      <c r="B21" s="98" t="s">
        <v>36</v>
      </c>
      <c r="C21" s="14" t="s">
        <v>59</v>
      </c>
      <c r="D21" s="14"/>
      <c r="E21" s="14"/>
      <c r="F21" s="14"/>
      <c r="G21" s="14"/>
      <c r="H21" s="14" t="s">
        <v>39</v>
      </c>
      <c r="I21" s="14">
        <v>32.05</v>
      </c>
      <c r="J21" s="14" t="s">
        <v>40</v>
      </c>
      <c r="K21" s="14">
        <v>20.56</v>
      </c>
      <c r="L21" s="14" t="s">
        <v>41</v>
      </c>
      <c r="M21" s="14"/>
      <c r="N21" s="14" t="s">
        <v>41</v>
      </c>
      <c r="O21" s="14"/>
      <c r="P21" s="14"/>
      <c r="Q21" s="14"/>
      <c r="R21" s="14"/>
      <c r="S21" s="14"/>
      <c r="T21" s="14"/>
      <c r="U21" s="24"/>
      <c r="V21" s="14" t="s">
        <v>39</v>
      </c>
      <c r="W21" s="14"/>
      <c r="X21" s="14"/>
      <c r="Y21" s="14"/>
      <c r="Z21" s="14"/>
      <c r="AA21" s="24"/>
      <c r="AB21" s="14"/>
      <c r="AC21" s="24"/>
      <c r="AD21" s="38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38"/>
      <c r="AU21" s="38"/>
      <c r="AV21" s="38"/>
      <c r="AW21" s="38"/>
      <c r="AX21" s="38"/>
      <c r="AY21" s="38"/>
      <c r="AZ21" s="38"/>
      <c r="BA21" s="1"/>
    </row>
    <row r="22" s="39" customFormat="1" ht="21" customHeight="1" spans="1:53">
      <c r="A22" s="13">
        <v>13</v>
      </c>
      <c r="B22" s="98" t="s">
        <v>36</v>
      </c>
      <c r="C22" s="14" t="s">
        <v>60</v>
      </c>
      <c r="D22" s="14"/>
      <c r="E22" s="14"/>
      <c r="F22" s="14"/>
      <c r="G22" s="14"/>
      <c r="H22" s="14" t="s">
        <v>39</v>
      </c>
      <c r="I22" s="14">
        <v>78.32</v>
      </c>
      <c r="J22" s="14" t="s">
        <v>40</v>
      </c>
      <c r="K22" s="14">
        <v>7.5</v>
      </c>
      <c r="L22" s="14" t="s">
        <v>41</v>
      </c>
      <c r="M22" s="14"/>
      <c r="N22" s="14" t="s">
        <v>41</v>
      </c>
      <c r="O22" s="14"/>
      <c r="P22" s="14"/>
      <c r="Q22" s="14"/>
      <c r="R22" s="14"/>
      <c r="S22" s="14"/>
      <c r="T22" s="14"/>
      <c r="U22" s="24"/>
      <c r="V22" s="14" t="s">
        <v>39</v>
      </c>
      <c r="W22" s="14"/>
      <c r="X22" s="14"/>
      <c r="Y22" s="14"/>
      <c r="Z22" s="14"/>
      <c r="AA22" s="24"/>
      <c r="AB22" s="14"/>
      <c r="AC22" s="24"/>
      <c r="AD22" s="38"/>
      <c r="AE22" s="1"/>
      <c r="AF22" s="1" t="s">
        <v>43</v>
      </c>
      <c r="AG22" s="1">
        <v>4.37</v>
      </c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38"/>
      <c r="AU22" s="38"/>
      <c r="AV22" s="38"/>
      <c r="AW22" s="38"/>
      <c r="AX22" s="38"/>
      <c r="AY22" s="38"/>
      <c r="AZ22" s="38"/>
      <c r="BA22" s="1"/>
    </row>
    <row r="23" s="39" customFormat="1" ht="21" customHeight="1" spans="1:53">
      <c r="A23" s="13">
        <v>14</v>
      </c>
      <c r="B23" s="98" t="s">
        <v>36</v>
      </c>
      <c r="C23" s="14" t="s">
        <v>61</v>
      </c>
      <c r="D23" s="14"/>
      <c r="E23" s="14"/>
      <c r="F23" s="14"/>
      <c r="G23" s="14"/>
      <c r="H23" s="14" t="s">
        <v>39</v>
      </c>
      <c r="I23" s="14">
        <v>56.34</v>
      </c>
      <c r="J23" s="14" t="s">
        <v>40</v>
      </c>
      <c r="K23" s="14">
        <v>3.85</v>
      </c>
      <c r="L23" s="14" t="s">
        <v>41</v>
      </c>
      <c r="M23" s="14"/>
      <c r="N23" s="14" t="s">
        <v>41</v>
      </c>
      <c r="O23" s="14">
        <v>0.65</v>
      </c>
      <c r="P23" s="14"/>
      <c r="Q23" s="14"/>
      <c r="R23" s="14"/>
      <c r="S23" s="14"/>
      <c r="T23" s="14" t="s">
        <v>39</v>
      </c>
      <c r="U23" s="24">
        <v>2</v>
      </c>
      <c r="V23" s="14" t="s">
        <v>39</v>
      </c>
      <c r="W23" s="14"/>
      <c r="X23" s="14"/>
      <c r="Y23" s="14"/>
      <c r="Z23" s="14"/>
      <c r="AA23" s="24"/>
      <c r="AB23" s="14"/>
      <c r="AC23" s="24"/>
      <c r="AD23" s="38"/>
      <c r="AE23" s="1"/>
      <c r="AF23" s="1" t="s">
        <v>49</v>
      </c>
      <c r="AG23" s="1">
        <v>7.21</v>
      </c>
      <c r="AH23" s="1"/>
      <c r="AI23" s="1"/>
      <c r="AJ23" s="1"/>
      <c r="AK23" s="1"/>
      <c r="AL23" s="1" t="s">
        <v>43</v>
      </c>
      <c r="AM23" s="1">
        <v>3.57</v>
      </c>
      <c r="AN23" s="1"/>
      <c r="AO23" s="1"/>
      <c r="AP23" s="1"/>
      <c r="AQ23" s="1"/>
      <c r="AR23" s="1"/>
      <c r="AS23" s="1"/>
      <c r="AT23" s="38"/>
      <c r="AU23" s="38"/>
      <c r="AV23" s="38"/>
      <c r="AW23" s="38"/>
      <c r="AX23" s="38"/>
      <c r="AY23" s="38"/>
      <c r="AZ23" s="38"/>
      <c r="BA23" s="1"/>
    </row>
    <row r="24" s="39" customFormat="1" ht="21" customHeight="1" spans="1:53">
      <c r="A24" s="13">
        <v>15</v>
      </c>
      <c r="B24" s="98" t="s">
        <v>36</v>
      </c>
      <c r="C24" s="14" t="s">
        <v>62</v>
      </c>
      <c r="D24" s="14" t="s">
        <v>38</v>
      </c>
      <c r="E24" s="14">
        <v>5.47</v>
      </c>
      <c r="F24" s="14"/>
      <c r="G24" s="14"/>
      <c r="H24" s="14" t="s">
        <v>39</v>
      </c>
      <c r="I24" s="14">
        <v>66.33</v>
      </c>
      <c r="J24" s="14" t="s">
        <v>40</v>
      </c>
      <c r="K24" s="14"/>
      <c r="L24" s="14" t="s">
        <v>41</v>
      </c>
      <c r="M24" s="14"/>
      <c r="N24" s="14" t="s">
        <v>41</v>
      </c>
      <c r="O24" s="14"/>
      <c r="P24" s="14"/>
      <c r="Q24" s="14"/>
      <c r="R24" s="14"/>
      <c r="S24" s="14"/>
      <c r="T24" s="14"/>
      <c r="U24" s="24"/>
      <c r="V24" s="14" t="s">
        <v>39</v>
      </c>
      <c r="W24" s="14"/>
      <c r="X24" s="14"/>
      <c r="Y24" s="14"/>
      <c r="Z24" s="14"/>
      <c r="AA24" s="24"/>
      <c r="AB24" s="14"/>
      <c r="AC24" s="24"/>
      <c r="AD24" s="38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38"/>
      <c r="AU24" s="38"/>
      <c r="AV24" s="38"/>
      <c r="AW24" s="38"/>
      <c r="AX24" s="38"/>
      <c r="AY24" s="38"/>
      <c r="AZ24" s="38"/>
      <c r="BA24" s="1"/>
    </row>
    <row r="25" s="39" customFormat="1" ht="24" customHeight="1" spans="1:53">
      <c r="A25" s="99">
        <v>16</v>
      </c>
      <c r="B25" s="96" t="s">
        <v>36</v>
      </c>
      <c r="C25" s="100" t="s">
        <v>63</v>
      </c>
      <c r="D25" s="14"/>
      <c r="E25" s="14"/>
      <c r="F25" s="14"/>
      <c r="G25" s="14"/>
      <c r="H25" s="14" t="s">
        <v>39</v>
      </c>
      <c r="I25" s="14">
        <v>32.74</v>
      </c>
      <c r="J25" s="14" t="s">
        <v>40</v>
      </c>
      <c r="K25" s="14">
        <v>13.66</v>
      </c>
      <c r="L25" s="14" t="s">
        <v>41</v>
      </c>
      <c r="M25" s="14">
        <v>20.76</v>
      </c>
      <c r="N25" s="14" t="s">
        <v>41</v>
      </c>
      <c r="O25" s="14">
        <v>1.52</v>
      </c>
      <c r="P25" s="14"/>
      <c r="Q25" s="14"/>
      <c r="R25" s="14"/>
      <c r="S25" s="14"/>
      <c r="T25" s="14"/>
      <c r="U25" s="24"/>
      <c r="V25" s="14" t="s">
        <v>39</v>
      </c>
      <c r="W25" s="14"/>
      <c r="X25" s="14"/>
      <c r="Y25" s="14"/>
      <c r="Z25" s="14"/>
      <c r="AA25" s="24"/>
      <c r="AB25" s="14"/>
      <c r="AC25" s="24"/>
      <c r="AD25" s="109" t="s">
        <v>64</v>
      </c>
      <c r="AE25" s="1">
        <v>25.03</v>
      </c>
      <c r="AF25" s="1"/>
      <c r="AG25" s="1"/>
      <c r="AH25" s="1"/>
      <c r="AI25" s="1"/>
      <c r="AJ25" s="110" t="s">
        <v>65</v>
      </c>
      <c r="AK25" s="1">
        <v>20.26</v>
      </c>
      <c r="AL25" s="1"/>
      <c r="AM25" s="1"/>
      <c r="AN25" s="1"/>
      <c r="AO25" s="1"/>
      <c r="AP25" s="1"/>
      <c r="AQ25" s="1"/>
      <c r="AR25" s="1"/>
      <c r="AS25" s="1"/>
      <c r="AT25" s="38"/>
      <c r="AU25" s="38"/>
      <c r="AV25" s="38"/>
      <c r="AW25" s="38"/>
      <c r="AX25" s="38"/>
      <c r="AY25" s="38"/>
      <c r="AZ25" s="38"/>
      <c r="BA25" s="1"/>
    </row>
    <row r="26" s="39" customFormat="1" ht="21" customHeight="1" spans="1:53">
      <c r="A26" s="101"/>
      <c r="B26" s="97"/>
      <c r="C26" s="102"/>
      <c r="D26" s="14"/>
      <c r="E26" s="14"/>
      <c r="F26" s="14"/>
      <c r="G26" s="14"/>
      <c r="H26" s="14" t="s">
        <v>39</v>
      </c>
      <c r="I26" s="14">
        <v>27.76</v>
      </c>
      <c r="J26" s="14" t="s">
        <v>40</v>
      </c>
      <c r="K26" s="14"/>
      <c r="L26" s="14" t="s">
        <v>41</v>
      </c>
      <c r="M26" s="14"/>
      <c r="N26" s="14" t="s">
        <v>41</v>
      </c>
      <c r="O26" s="14"/>
      <c r="P26" s="14"/>
      <c r="Q26" s="14"/>
      <c r="R26" s="14"/>
      <c r="S26" s="14"/>
      <c r="T26" s="14"/>
      <c r="U26" s="24"/>
      <c r="V26" s="14" t="s">
        <v>39</v>
      </c>
      <c r="W26" s="14"/>
      <c r="X26" s="14"/>
      <c r="Y26" s="14"/>
      <c r="Z26" s="14"/>
      <c r="AA26" s="24"/>
      <c r="AB26" s="14"/>
      <c r="AC26" s="24"/>
      <c r="AD26" s="38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38"/>
      <c r="AU26" s="38"/>
      <c r="AV26" s="38"/>
      <c r="AW26" s="38"/>
      <c r="AX26" s="38"/>
      <c r="AY26" s="38"/>
      <c r="AZ26" s="38"/>
      <c r="BA26" s="1"/>
    </row>
    <row r="27" s="39" customFormat="1" ht="21" customHeight="1" spans="1:53">
      <c r="A27" s="13">
        <v>17</v>
      </c>
      <c r="B27" s="98" t="s">
        <v>36</v>
      </c>
      <c r="C27" s="14" t="s">
        <v>66</v>
      </c>
      <c r="D27" s="14" t="s">
        <v>67</v>
      </c>
      <c r="E27" s="14">
        <v>34</v>
      </c>
      <c r="F27" s="14"/>
      <c r="G27" s="14"/>
      <c r="H27" s="14" t="s">
        <v>39</v>
      </c>
      <c r="I27" s="14">
        <v>40.09</v>
      </c>
      <c r="J27" s="14" t="s">
        <v>40</v>
      </c>
      <c r="K27" s="14">
        <v>5.26</v>
      </c>
      <c r="L27" s="14" t="s">
        <v>41</v>
      </c>
      <c r="M27" s="14"/>
      <c r="N27" s="14" t="s">
        <v>41</v>
      </c>
      <c r="O27" s="14">
        <v>2.03</v>
      </c>
      <c r="P27" s="14" t="s">
        <v>68</v>
      </c>
      <c r="Q27" s="14">
        <v>6.44</v>
      </c>
      <c r="R27" s="14"/>
      <c r="S27" s="14"/>
      <c r="T27" s="14" t="s">
        <v>41</v>
      </c>
      <c r="U27" s="24">
        <v>2</v>
      </c>
      <c r="V27" s="14" t="s">
        <v>39</v>
      </c>
      <c r="W27" s="14"/>
      <c r="X27" s="14"/>
      <c r="Y27" s="14"/>
      <c r="Z27" s="14"/>
      <c r="AA27" s="24"/>
      <c r="AB27" s="14"/>
      <c r="AC27" s="24"/>
      <c r="AD27" s="38" t="s">
        <v>49</v>
      </c>
      <c r="AE27" s="1">
        <v>14.79</v>
      </c>
      <c r="AF27" s="1"/>
      <c r="AG27" s="1"/>
      <c r="AH27" s="1"/>
      <c r="AI27" s="1"/>
      <c r="AJ27" s="1" t="s">
        <v>69</v>
      </c>
      <c r="AK27" s="1">
        <v>15.67</v>
      </c>
      <c r="AL27" s="1"/>
      <c r="AM27" s="1"/>
      <c r="AN27" s="1"/>
      <c r="AO27" s="1"/>
      <c r="AP27" s="1"/>
      <c r="AQ27" s="1"/>
      <c r="AR27" s="1"/>
      <c r="AS27" s="1"/>
      <c r="AT27" s="38"/>
      <c r="AU27" s="38"/>
      <c r="AV27" s="38"/>
      <c r="AW27" s="38"/>
      <c r="AX27" s="38"/>
      <c r="AY27" s="38"/>
      <c r="AZ27" s="38"/>
      <c r="BA27" s="1"/>
    </row>
    <row r="28" s="39" customFormat="1" ht="21" customHeight="1" spans="1:53">
      <c r="A28" s="99">
        <v>18</v>
      </c>
      <c r="B28" s="96" t="s">
        <v>36</v>
      </c>
      <c r="C28" s="100" t="s">
        <v>70</v>
      </c>
      <c r="D28" s="14"/>
      <c r="E28" s="14"/>
      <c r="F28" s="14"/>
      <c r="G28" s="14"/>
      <c r="H28" s="14" t="s">
        <v>39</v>
      </c>
      <c r="I28" s="14">
        <v>9.72</v>
      </c>
      <c r="J28" s="14" t="s">
        <v>40</v>
      </c>
      <c r="K28" s="14"/>
      <c r="L28" s="14" t="s">
        <v>41</v>
      </c>
      <c r="M28" s="14">
        <v>27.39</v>
      </c>
      <c r="N28" s="14" t="s">
        <v>41</v>
      </c>
      <c r="O28" s="14"/>
      <c r="P28" s="14"/>
      <c r="Q28" s="14"/>
      <c r="R28" s="14"/>
      <c r="S28" s="14"/>
      <c r="T28" s="14"/>
      <c r="U28" s="24"/>
      <c r="V28" s="14" t="s">
        <v>39</v>
      </c>
      <c r="W28" s="14"/>
      <c r="X28" s="14"/>
      <c r="Y28" s="14"/>
      <c r="Z28" s="14"/>
      <c r="AA28" s="24"/>
      <c r="AB28" s="14"/>
      <c r="AC28" s="24"/>
      <c r="AD28" s="38"/>
      <c r="AE28" s="1"/>
      <c r="AF28" s="1"/>
      <c r="AG28" s="1"/>
      <c r="AH28" s="1"/>
      <c r="AI28" s="1"/>
      <c r="AJ28" s="1" t="s">
        <v>69</v>
      </c>
      <c r="AK28" s="1">
        <v>16.07</v>
      </c>
      <c r="AL28" s="1" t="s">
        <v>67</v>
      </c>
      <c r="AM28" s="1">
        <v>11.88</v>
      </c>
      <c r="AN28" s="1"/>
      <c r="AO28" s="1"/>
      <c r="AP28" s="1"/>
      <c r="AQ28" s="1"/>
      <c r="AR28" s="1"/>
      <c r="AS28" s="1"/>
      <c r="AT28" s="38"/>
      <c r="AU28" s="38"/>
      <c r="AV28" s="38"/>
      <c r="AW28" s="38"/>
      <c r="AX28" s="38"/>
      <c r="AY28" s="38"/>
      <c r="AZ28" s="38"/>
      <c r="BA28" s="1"/>
    </row>
    <row r="29" s="39" customFormat="1" ht="21" customHeight="1" spans="1:53">
      <c r="A29" s="101"/>
      <c r="B29" s="97"/>
      <c r="C29" s="102"/>
      <c r="D29" s="14"/>
      <c r="E29" s="14"/>
      <c r="F29" s="14"/>
      <c r="G29" s="14"/>
      <c r="H29" s="14" t="s">
        <v>39</v>
      </c>
      <c r="I29" s="14">
        <v>32.63</v>
      </c>
      <c r="J29" s="14" t="s">
        <v>40</v>
      </c>
      <c r="K29" s="14"/>
      <c r="L29" s="14" t="s">
        <v>41</v>
      </c>
      <c r="M29" s="14"/>
      <c r="N29" s="14" t="s">
        <v>41</v>
      </c>
      <c r="O29" s="14"/>
      <c r="P29" s="14"/>
      <c r="Q29" s="14"/>
      <c r="R29" s="14"/>
      <c r="S29" s="14"/>
      <c r="T29" s="14"/>
      <c r="U29" s="24"/>
      <c r="V29" s="14" t="s">
        <v>39</v>
      </c>
      <c r="W29" s="14"/>
      <c r="X29" s="14"/>
      <c r="Y29" s="14"/>
      <c r="Z29" s="14"/>
      <c r="AA29" s="24"/>
      <c r="AB29" s="14"/>
      <c r="AC29" s="24"/>
      <c r="AD29" s="38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38"/>
      <c r="AU29" s="38"/>
      <c r="AV29" s="38"/>
      <c r="AW29" s="38"/>
      <c r="AX29" s="38"/>
      <c r="AY29" s="38"/>
      <c r="AZ29" s="38"/>
      <c r="BA29" s="1"/>
    </row>
    <row r="30" s="39" customFormat="1" ht="21" customHeight="1" spans="1:53">
      <c r="A30" s="99">
        <v>19</v>
      </c>
      <c r="B30" s="96" t="s">
        <v>36</v>
      </c>
      <c r="C30" s="100" t="s">
        <v>71</v>
      </c>
      <c r="D30" s="14" t="s">
        <v>38</v>
      </c>
      <c r="E30" s="14">
        <v>33.14</v>
      </c>
      <c r="F30" s="14"/>
      <c r="G30" s="14"/>
      <c r="H30" s="14" t="s">
        <v>39</v>
      </c>
      <c r="I30" s="14">
        <v>24.28</v>
      </c>
      <c r="J30" s="14" t="s">
        <v>40</v>
      </c>
      <c r="K30" s="14"/>
      <c r="L30" s="14" t="s">
        <v>41</v>
      </c>
      <c r="M30" s="14">
        <v>5.74</v>
      </c>
      <c r="N30" s="14" t="s">
        <v>41</v>
      </c>
      <c r="O30" s="14"/>
      <c r="P30" s="14"/>
      <c r="Q30" s="14"/>
      <c r="R30" s="14"/>
      <c r="S30" s="14"/>
      <c r="T30" s="14" t="s">
        <v>41</v>
      </c>
      <c r="U30" s="24">
        <v>2</v>
      </c>
      <c r="V30" s="14" t="s">
        <v>39</v>
      </c>
      <c r="W30" s="14"/>
      <c r="X30" s="14"/>
      <c r="Y30" s="14"/>
      <c r="Z30" s="14"/>
      <c r="AA30" s="24"/>
      <c r="AB30" s="14"/>
      <c r="AC30" s="24"/>
      <c r="AD30" s="38"/>
      <c r="AE30" s="1"/>
      <c r="AF30" s="1" t="s">
        <v>72</v>
      </c>
      <c r="AG30" s="1">
        <v>3.53</v>
      </c>
      <c r="AH30" s="1"/>
      <c r="AI30" s="1"/>
      <c r="AJ30" s="1" t="s">
        <v>69</v>
      </c>
      <c r="AK30" s="1">
        <v>16.27</v>
      </c>
      <c r="AL30" s="1" t="s">
        <v>43</v>
      </c>
      <c r="AM30" s="1">
        <v>3.23</v>
      </c>
      <c r="AN30" s="1"/>
      <c r="AO30" s="1"/>
      <c r="AP30" s="1"/>
      <c r="AQ30" s="1"/>
      <c r="AR30" s="1"/>
      <c r="AS30" s="1"/>
      <c r="AT30" s="38"/>
      <c r="AU30" s="38"/>
      <c r="AV30" s="38"/>
      <c r="AW30" s="38"/>
      <c r="AX30" s="38"/>
      <c r="AY30" s="38"/>
      <c r="AZ30" s="38"/>
      <c r="BA30" s="1"/>
    </row>
    <row r="31" s="39" customFormat="1" ht="21" customHeight="1" spans="1:53">
      <c r="A31" s="101"/>
      <c r="B31" s="97"/>
      <c r="C31" s="102"/>
      <c r="D31" s="14"/>
      <c r="E31" s="14"/>
      <c r="F31" s="14"/>
      <c r="G31" s="14"/>
      <c r="H31" s="14" t="s">
        <v>39</v>
      </c>
      <c r="I31" s="14">
        <v>23.6</v>
      </c>
      <c r="J31" s="14" t="s">
        <v>40</v>
      </c>
      <c r="K31" s="14"/>
      <c r="L31" s="14" t="s">
        <v>41</v>
      </c>
      <c r="M31" s="14"/>
      <c r="N31" s="14" t="s">
        <v>41</v>
      </c>
      <c r="O31" s="14"/>
      <c r="P31" s="14"/>
      <c r="Q31" s="14"/>
      <c r="R31" s="14"/>
      <c r="S31" s="14"/>
      <c r="T31" s="14"/>
      <c r="U31" s="24"/>
      <c r="V31" s="14" t="s">
        <v>39</v>
      </c>
      <c r="W31" s="14"/>
      <c r="X31" s="14"/>
      <c r="Y31" s="14"/>
      <c r="Z31" s="14"/>
      <c r="AA31" s="24"/>
      <c r="AB31" s="14"/>
      <c r="AC31" s="24"/>
      <c r="AD31" s="38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38"/>
      <c r="AU31" s="38"/>
      <c r="AV31" s="38"/>
      <c r="AW31" s="38"/>
      <c r="AX31" s="38"/>
      <c r="AY31" s="38"/>
      <c r="AZ31" s="38"/>
      <c r="BA31" s="1"/>
    </row>
    <row r="32" s="39" customFormat="1" ht="21" customHeight="1" spans="1:53">
      <c r="A32" s="99">
        <v>20</v>
      </c>
      <c r="B32" s="96" t="s">
        <v>36</v>
      </c>
      <c r="C32" s="100" t="s">
        <v>73</v>
      </c>
      <c r="D32" s="14" t="s">
        <v>38</v>
      </c>
      <c r="E32" s="14">
        <v>27</v>
      </c>
      <c r="F32" s="14"/>
      <c r="G32" s="14"/>
      <c r="H32" s="14" t="s">
        <v>39</v>
      </c>
      <c r="I32" s="14">
        <v>27.5</v>
      </c>
      <c r="J32" s="14" t="s">
        <v>40</v>
      </c>
      <c r="K32" s="14">
        <v>3.64</v>
      </c>
      <c r="L32" s="14" t="s">
        <v>41</v>
      </c>
      <c r="M32" s="14"/>
      <c r="N32" s="14" t="s">
        <v>41</v>
      </c>
      <c r="O32" s="14">
        <v>0.82</v>
      </c>
      <c r="P32" s="14"/>
      <c r="Q32" s="14"/>
      <c r="R32" s="14"/>
      <c r="S32" s="14"/>
      <c r="T32" s="14" t="s">
        <v>74</v>
      </c>
      <c r="U32" s="24">
        <v>2</v>
      </c>
      <c r="V32" s="14" t="s">
        <v>39</v>
      </c>
      <c r="W32" s="14"/>
      <c r="X32" s="14"/>
      <c r="Y32" s="14"/>
      <c r="Z32" s="14"/>
      <c r="AA32" s="24"/>
      <c r="AB32" s="14"/>
      <c r="AC32" s="24"/>
      <c r="AD32" s="38" t="s">
        <v>49</v>
      </c>
      <c r="AE32" s="1">
        <v>8.65</v>
      </c>
      <c r="AF32" s="1" t="s">
        <v>75</v>
      </c>
      <c r="AG32" s="1">
        <v>5.59</v>
      </c>
      <c r="AH32" s="1"/>
      <c r="AI32" s="1"/>
      <c r="AJ32" s="1" t="s">
        <v>69</v>
      </c>
      <c r="AK32" s="1">
        <v>17.88</v>
      </c>
      <c r="AL32" s="1" t="s">
        <v>43</v>
      </c>
      <c r="AM32" s="1">
        <v>1.36</v>
      </c>
      <c r="AN32" s="1"/>
      <c r="AO32" s="1"/>
      <c r="AP32" s="1"/>
      <c r="AQ32" s="1"/>
      <c r="AR32" s="1"/>
      <c r="AS32" s="1"/>
      <c r="AT32" s="38"/>
      <c r="AU32" s="38"/>
      <c r="AV32" s="38" t="s">
        <v>43</v>
      </c>
      <c r="AW32" s="38">
        <v>3.66</v>
      </c>
      <c r="AX32" s="38"/>
      <c r="AY32" s="38"/>
      <c r="AZ32" s="38"/>
      <c r="BA32" s="1"/>
    </row>
    <row r="33" s="39" customFormat="1" ht="21" customHeight="1" spans="1:53">
      <c r="A33" s="101"/>
      <c r="B33" s="97"/>
      <c r="C33" s="102"/>
      <c r="D33" s="14"/>
      <c r="E33" s="14"/>
      <c r="F33" s="14"/>
      <c r="G33" s="14"/>
      <c r="H33" s="14" t="s">
        <v>39</v>
      </c>
      <c r="I33" s="14">
        <v>20.58</v>
      </c>
      <c r="J33" s="14" t="s">
        <v>40</v>
      </c>
      <c r="K33" s="14"/>
      <c r="L33" s="14" t="s">
        <v>41</v>
      </c>
      <c r="M33" s="14"/>
      <c r="N33" s="14" t="s">
        <v>41</v>
      </c>
      <c r="O33" s="14"/>
      <c r="P33" s="14"/>
      <c r="Q33" s="14"/>
      <c r="R33" s="14"/>
      <c r="S33" s="14"/>
      <c r="T33" s="14" t="s">
        <v>39</v>
      </c>
      <c r="U33" s="24">
        <v>2</v>
      </c>
      <c r="V33" s="14" t="s">
        <v>39</v>
      </c>
      <c r="W33" s="14"/>
      <c r="X33" s="14"/>
      <c r="Y33" s="14"/>
      <c r="Z33" s="14"/>
      <c r="AA33" s="24"/>
      <c r="AB33" s="14"/>
      <c r="AC33" s="24"/>
      <c r="AD33" s="38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38"/>
      <c r="AU33" s="38"/>
      <c r="AV33" s="38"/>
      <c r="AW33" s="38"/>
      <c r="AX33" s="38"/>
      <c r="AY33" s="38"/>
      <c r="AZ33" s="38"/>
      <c r="BA33" s="1"/>
    </row>
    <row r="34" s="39" customFormat="1" ht="21" customHeight="1" spans="1:53">
      <c r="A34" s="13">
        <v>21</v>
      </c>
      <c r="B34" s="98" t="s">
        <v>36</v>
      </c>
      <c r="C34" s="14" t="s">
        <v>76</v>
      </c>
      <c r="D34" s="14"/>
      <c r="E34" s="14"/>
      <c r="F34" s="14"/>
      <c r="G34" s="14"/>
      <c r="H34" s="14" t="s">
        <v>39</v>
      </c>
      <c r="I34" s="14">
        <v>36</v>
      </c>
      <c r="J34" s="14" t="s">
        <v>40</v>
      </c>
      <c r="K34" s="14"/>
      <c r="L34" s="14" t="s">
        <v>41</v>
      </c>
      <c r="M34" s="14"/>
      <c r="N34" s="14" t="s">
        <v>41</v>
      </c>
      <c r="O34" s="14"/>
      <c r="P34" s="14"/>
      <c r="Q34" s="14"/>
      <c r="R34" s="14"/>
      <c r="S34" s="14"/>
      <c r="T34" s="14"/>
      <c r="U34" s="24"/>
      <c r="V34" s="14" t="s">
        <v>39</v>
      </c>
      <c r="W34" s="14"/>
      <c r="X34" s="14"/>
      <c r="Y34" s="14"/>
      <c r="Z34" s="14"/>
      <c r="AA34" s="24"/>
      <c r="AB34" s="14"/>
      <c r="AC34" s="24"/>
      <c r="AD34" s="38"/>
      <c r="AE34" s="1"/>
      <c r="AF34" s="1"/>
      <c r="AG34" s="1"/>
      <c r="AH34" s="1"/>
      <c r="AI34" s="1"/>
      <c r="AJ34" s="1" t="s">
        <v>69</v>
      </c>
      <c r="AK34" s="1">
        <v>14.34</v>
      </c>
      <c r="AL34" s="1"/>
      <c r="AM34" s="1"/>
      <c r="AN34" s="1"/>
      <c r="AO34" s="1"/>
      <c r="AP34" s="1"/>
      <c r="AQ34" s="1"/>
      <c r="AR34" s="1"/>
      <c r="AS34" s="1"/>
      <c r="AT34" s="38"/>
      <c r="AU34" s="38"/>
      <c r="AV34" s="38"/>
      <c r="AW34" s="38"/>
      <c r="AX34" s="38"/>
      <c r="AY34" s="38"/>
      <c r="AZ34" s="38"/>
      <c r="BA34" s="1"/>
    </row>
    <row r="35" s="39" customFormat="1" ht="21" customHeight="1" spans="1:53">
      <c r="A35" s="13">
        <v>22</v>
      </c>
      <c r="B35" s="98" t="s">
        <v>36</v>
      </c>
      <c r="C35" s="14" t="s">
        <v>77</v>
      </c>
      <c r="D35" s="14" t="s">
        <v>45</v>
      </c>
      <c r="E35" s="14">
        <v>37.5</v>
      </c>
      <c r="F35" s="14"/>
      <c r="G35" s="14"/>
      <c r="H35" s="14" t="s">
        <v>39</v>
      </c>
      <c r="I35" s="14">
        <v>73.75</v>
      </c>
      <c r="J35" s="14" t="s">
        <v>40</v>
      </c>
      <c r="K35" s="14">
        <v>0.3</v>
      </c>
      <c r="L35" s="14" t="s">
        <v>41</v>
      </c>
      <c r="M35" s="14">
        <v>6.4</v>
      </c>
      <c r="N35" s="14" t="s">
        <v>41</v>
      </c>
      <c r="O35" s="14">
        <v>0.79</v>
      </c>
      <c r="P35" s="14"/>
      <c r="Q35" s="14"/>
      <c r="R35" s="14"/>
      <c r="S35" s="14"/>
      <c r="T35" s="14"/>
      <c r="U35" s="24"/>
      <c r="V35" s="14" t="s">
        <v>39</v>
      </c>
      <c r="W35" s="14"/>
      <c r="X35" s="14"/>
      <c r="Y35" s="14"/>
      <c r="Z35" s="14"/>
      <c r="AA35" s="24"/>
      <c r="AB35" s="14"/>
      <c r="AC35" s="24"/>
      <c r="AD35" s="38"/>
      <c r="AE35" s="1"/>
      <c r="AF35" s="1"/>
      <c r="AG35" s="1"/>
      <c r="AH35" s="1"/>
      <c r="AI35" s="1"/>
      <c r="AJ35" s="1"/>
      <c r="AK35" s="1"/>
      <c r="AL35" s="1" t="s">
        <v>46</v>
      </c>
      <c r="AM35" s="1">
        <v>9.95</v>
      </c>
      <c r="AN35" s="1" t="s">
        <v>43</v>
      </c>
      <c r="AO35" s="1">
        <v>2.96</v>
      </c>
      <c r="AP35" s="1"/>
      <c r="AQ35" s="1"/>
      <c r="AR35" s="1"/>
      <c r="AS35" s="1"/>
      <c r="AT35" s="38"/>
      <c r="AU35" s="38"/>
      <c r="AV35" s="38"/>
      <c r="AW35" s="38"/>
      <c r="AX35" s="38"/>
      <c r="AY35" s="38"/>
      <c r="AZ35" s="38"/>
      <c r="BA35" s="1"/>
    </row>
    <row r="36" s="39" customFormat="1" ht="21" customHeight="1" spans="1:53">
      <c r="A36" s="99">
        <v>23</v>
      </c>
      <c r="B36" s="96" t="s">
        <v>36</v>
      </c>
      <c r="C36" s="100" t="s">
        <v>78</v>
      </c>
      <c r="D36" s="14"/>
      <c r="E36" s="14"/>
      <c r="F36" s="14"/>
      <c r="G36" s="14"/>
      <c r="H36" s="14" t="s">
        <v>39</v>
      </c>
      <c r="I36" s="14">
        <v>8.82</v>
      </c>
      <c r="J36" s="14" t="s">
        <v>40</v>
      </c>
      <c r="K36" s="14"/>
      <c r="L36" s="14" t="s">
        <v>41</v>
      </c>
      <c r="M36" s="14">
        <v>8.01</v>
      </c>
      <c r="N36" s="14" t="s">
        <v>41</v>
      </c>
      <c r="O36" s="14"/>
      <c r="P36" s="14"/>
      <c r="Q36" s="14"/>
      <c r="R36" s="14"/>
      <c r="S36" s="14"/>
      <c r="T36" s="14"/>
      <c r="U36" s="24"/>
      <c r="V36" s="14" t="s">
        <v>39</v>
      </c>
      <c r="W36" s="14">
        <v>0.39</v>
      </c>
      <c r="X36" s="14" t="s">
        <v>41</v>
      </c>
      <c r="Y36" s="14">
        <v>10.8</v>
      </c>
      <c r="Z36" s="14"/>
      <c r="AA36" s="24"/>
      <c r="AB36" s="14"/>
      <c r="AC36" s="24"/>
      <c r="AD36" s="38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38"/>
      <c r="AU36" s="38"/>
      <c r="AV36" s="38"/>
      <c r="AW36" s="38"/>
      <c r="AX36" s="38"/>
      <c r="AY36" s="38"/>
      <c r="AZ36" s="38"/>
      <c r="BA36" s="1"/>
    </row>
    <row r="37" s="39" customFormat="1" ht="21" customHeight="1" spans="1:53">
      <c r="A37" s="99">
        <v>24</v>
      </c>
      <c r="B37" s="96" t="s">
        <v>36</v>
      </c>
      <c r="C37" s="100" t="s">
        <v>79</v>
      </c>
      <c r="D37" s="14"/>
      <c r="E37" s="14"/>
      <c r="F37" s="14"/>
      <c r="G37" s="14"/>
      <c r="H37" s="14" t="s">
        <v>39</v>
      </c>
      <c r="I37" s="14">
        <v>13.67</v>
      </c>
      <c r="J37" s="14" t="s">
        <v>40</v>
      </c>
      <c r="K37" s="14">
        <v>2.05</v>
      </c>
      <c r="L37" s="14" t="s">
        <v>41</v>
      </c>
      <c r="M37" s="14"/>
      <c r="N37" s="14" t="s">
        <v>41</v>
      </c>
      <c r="O37" s="14"/>
      <c r="P37" s="14"/>
      <c r="Q37" s="14"/>
      <c r="R37" s="14"/>
      <c r="S37" s="14"/>
      <c r="T37" s="14"/>
      <c r="U37" s="24">
        <v>2</v>
      </c>
      <c r="V37" s="14" t="s">
        <v>39</v>
      </c>
      <c r="W37" s="14">
        <v>3.63</v>
      </c>
      <c r="X37" s="14"/>
      <c r="Y37" s="14"/>
      <c r="Z37" s="14"/>
      <c r="AA37" s="24"/>
      <c r="AB37" s="14"/>
      <c r="AC37" s="24"/>
      <c r="AD37" s="38"/>
      <c r="AE37" s="1"/>
      <c r="AF37" s="1"/>
      <c r="AG37" s="1"/>
      <c r="AH37" s="1"/>
      <c r="AI37" s="1"/>
      <c r="AJ37" s="1"/>
      <c r="AK37" s="1"/>
      <c r="AL37" s="1"/>
      <c r="AM37" s="1"/>
      <c r="AN37" s="1" t="s">
        <v>43</v>
      </c>
      <c r="AO37" s="1">
        <v>1.98</v>
      </c>
      <c r="AP37" s="1" t="s">
        <v>47</v>
      </c>
      <c r="AQ37" s="1">
        <v>3.34</v>
      </c>
      <c r="AR37" s="1"/>
      <c r="AS37" s="1"/>
      <c r="AT37" s="38"/>
      <c r="AU37" s="38"/>
      <c r="AV37" s="38"/>
      <c r="AW37" s="38"/>
      <c r="AX37" s="38"/>
      <c r="AY37" s="38"/>
      <c r="AZ37" s="38"/>
      <c r="BA37" s="1"/>
    </row>
    <row r="38" s="39" customFormat="1" ht="21" customHeight="1" spans="1:53">
      <c r="A38" s="103"/>
      <c r="B38" s="104"/>
      <c r="C38" s="105"/>
      <c r="D38" s="14"/>
      <c r="E38" s="14"/>
      <c r="F38" s="14"/>
      <c r="G38" s="14"/>
      <c r="H38" s="14" t="s">
        <v>39</v>
      </c>
      <c r="I38" s="14">
        <v>45.33</v>
      </c>
      <c r="J38" s="14" t="s">
        <v>40</v>
      </c>
      <c r="K38" s="14"/>
      <c r="L38" s="14" t="s">
        <v>41</v>
      </c>
      <c r="M38" s="14"/>
      <c r="N38" s="14" t="s">
        <v>41</v>
      </c>
      <c r="O38" s="14"/>
      <c r="P38" s="14"/>
      <c r="Q38" s="14"/>
      <c r="R38" s="14"/>
      <c r="S38" s="14"/>
      <c r="T38" s="14"/>
      <c r="U38" s="24"/>
      <c r="V38" s="14" t="s">
        <v>39</v>
      </c>
      <c r="W38" s="14"/>
      <c r="X38" s="14"/>
      <c r="Y38" s="14"/>
      <c r="Z38" s="14"/>
      <c r="AA38" s="24"/>
      <c r="AB38" s="14"/>
      <c r="AC38" s="24"/>
      <c r="AD38" s="38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38"/>
      <c r="AU38" s="38"/>
      <c r="AV38" s="38"/>
      <c r="AW38" s="38"/>
      <c r="AX38" s="38"/>
      <c r="AY38" s="38"/>
      <c r="AZ38" s="38"/>
      <c r="BA38" s="1"/>
    </row>
    <row r="39" s="39" customFormat="1" ht="21" customHeight="1" spans="1:53">
      <c r="A39" s="99">
        <v>25</v>
      </c>
      <c r="B39" s="96" t="s">
        <v>36</v>
      </c>
      <c r="C39" s="100" t="s">
        <v>80</v>
      </c>
      <c r="D39" s="14" t="s">
        <v>45</v>
      </c>
      <c r="E39" s="14">
        <v>2.84</v>
      </c>
      <c r="F39" s="14"/>
      <c r="G39" s="14"/>
      <c r="H39" s="14" t="s">
        <v>39</v>
      </c>
      <c r="I39" s="14">
        <v>18.31</v>
      </c>
      <c r="J39" s="14" t="s">
        <v>40</v>
      </c>
      <c r="K39" s="14"/>
      <c r="L39" s="14" t="s">
        <v>41</v>
      </c>
      <c r="M39" s="14">
        <v>9.89</v>
      </c>
      <c r="N39" s="14" t="s">
        <v>41</v>
      </c>
      <c r="O39" s="14">
        <v>0.54</v>
      </c>
      <c r="P39" s="14"/>
      <c r="Q39" s="14"/>
      <c r="R39" s="14"/>
      <c r="S39" s="14"/>
      <c r="T39" s="14"/>
      <c r="U39" s="24">
        <v>2</v>
      </c>
      <c r="V39" s="14" t="s">
        <v>39</v>
      </c>
      <c r="W39" s="14"/>
      <c r="X39" s="14"/>
      <c r="Y39" s="14"/>
      <c r="Z39" s="14"/>
      <c r="AA39" s="24"/>
      <c r="AB39" s="14"/>
      <c r="AC39" s="24"/>
      <c r="AD39" s="38" t="s">
        <v>49</v>
      </c>
      <c r="AE39" s="1">
        <v>17.32</v>
      </c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38"/>
      <c r="AU39" s="38"/>
      <c r="AV39" s="38"/>
      <c r="AW39" s="38"/>
      <c r="AX39" s="38"/>
      <c r="AY39" s="38"/>
      <c r="AZ39" s="38"/>
      <c r="BA39" s="1"/>
    </row>
    <row r="40" s="39" customFormat="1" ht="21" customHeight="1" spans="1:53">
      <c r="A40" s="103"/>
      <c r="B40" s="104"/>
      <c r="C40" s="105"/>
      <c r="D40" s="14"/>
      <c r="E40" s="14"/>
      <c r="F40" s="14"/>
      <c r="G40" s="14"/>
      <c r="H40" s="14" t="s">
        <v>39</v>
      </c>
      <c r="I40" s="14">
        <v>67.44</v>
      </c>
      <c r="J40" s="14" t="s">
        <v>40</v>
      </c>
      <c r="K40" s="14"/>
      <c r="L40" s="14" t="s">
        <v>41</v>
      </c>
      <c r="M40" s="14"/>
      <c r="N40" s="14" t="s">
        <v>41</v>
      </c>
      <c r="O40" s="14"/>
      <c r="P40" s="14"/>
      <c r="Q40" s="14"/>
      <c r="R40" s="14"/>
      <c r="S40" s="14"/>
      <c r="T40" s="14"/>
      <c r="U40" s="24"/>
      <c r="V40" s="14" t="s">
        <v>39</v>
      </c>
      <c r="W40" s="14"/>
      <c r="X40" s="14"/>
      <c r="Y40" s="14"/>
      <c r="Z40" s="14"/>
      <c r="AA40" s="24"/>
      <c r="AB40" s="14"/>
      <c r="AC40" s="24"/>
      <c r="AD40" s="38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38"/>
      <c r="AU40" s="38"/>
      <c r="AV40" s="38"/>
      <c r="AW40" s="38"/>
      <c r="AX40" s="38"/>
      <c r="AY40" s="38"/>
      <c r="AZ40" s="38"/>
      <c r="BA40" s="1"/>
    </row>
    <row r="41" s="39" customFormat="1" ht="21" customHeight="1" spans="1:53">
      <c r="A41" s="99">
        <v>26</v>
      </c>
      <c r="B41" s="96" t="s">
        <v>36</v>
      </c>
      <c r="C41" s="100" t="s">
        <v>81</v>
      </c>
      <c r="D41" s="14" t="s">
        <v>82</v>
      </c>
      <c r="E41" s="14">
        <v>11.68</v>
      </c>
      <c r="F41" s="14"/>
      <c r="G41" s="14"/>
      <c r="H41" s="14" t="s">
        <v>39</v>
      </c>
      <c r="I41" s="14">
        <v>46.08</v>
      </c>
      <c r="J41" s="14" t="s">
        <v>40</v>
      </c>
      <c r="K41" s="14"/>
      <c r="L41" s="14" t="s">
        <v>41</v>
      </c>
      <c r="M41" s="14">
        <v>5.44</v>
      </c>
      <c r="N41" s="14" t="s">
        <v>41</v>
      </c>
      <c r="O41" s="14"/>
      <c r="P41" s="14"/>
      <c r="Q41" s="14"/>
      <c r="R41" s="14"/>
      <c r="S41" s="14"/>
      <c r="T41" s="14"/>
      <c r="U41" s="24">
        <v>1</v>
      </c>
      <c r="V41" s="14" t="s">
        <v>39</v>
      </c>
      <c r="W41" s="14"/>
      <c r="X41" s="14"/>
      <c r="Y41" s="14"/>
      <c r="Z41" s="14"/>
      <c r="AA41" s="24"/>
      <c r="AB41" s="14"/>
      <c r="AC41" s="24"/>
      <c r="AD41" s="38" t="s">
        <v>46</v>
      </c>
      <c r="AE41" s="1">
        <v>23.14</v>
      </c>
      <c r="AF41" s="1"/>
      <c r="AG41" s="1"/>
      <c r="AH41" s="1"/>
      <c r="AI41" s="1"/>
      <c r="AJ41" s="1"/>
      <c r="AK41" s="1"/>
      <c r="AL41" s="1"/>
      <c r="AM41" s="1"/>
      <c r="AN41" s="1" t="s">
        <v>83</v>
      </c>
      <c r="AO41" s="1">
        <v>5.93</v>
      </c>
      <c r="AP41" s="1"/>
      <c r="AQ41" s="1"/>
      <c r="AR41" s="1"/>
      <c r="AS41" s="1"/>
      <c r="AT41" s="38"/>
      <c r="AU41" s="38"/>
      <c r="AV41" s="38"/>
      <c r="AW41" s="38"/>
      <c r="AX41" s="38"/>
      <c r="AY41" s="38"/>
      <c r="AZ41" s="38"/>
      <c r="BA41" s="1"/>
    </row>
    <row r="42" s="39" customFormat="1" ht="21" customHeight="1" spans="1:53">
      <c r="A42" s="103"/>
      <c r="B42" s="104"/>
      <c r="C42" s="105"/>
      <c r="D42" s="14"/>
      <c r="E42" s="14"/>
      <c r="F42" s="14"/>
      <c r="G42" s="14"/>
      <c r="H42" s="14" t="s">
        <v>39</v>
      </c>
      <c r="I42" s="14">
        <v>30.17</v>
      </c>
      <c r="J42" s="14" t="s">
        <v>40</v>
      </c>
      <c r="K42" s="14"/>
      <c r="L42" s="14" t="s">
        <v>41</v>
      </c>
      <c r="M42" s="14"/>
      <c r="N42" s="14" t="s">
        <v>41</v>
      </c>
      <c r="O42" s="14"/>
      <c r="P42" s="14"/>
      <c r="Q42" s="14"/>
      <c r="R42" s="14"/>
      <c r="S42" s="14"/>
      <c r="T42" s="14"/>
      <c r="U42" s="24"/>
      <c r="V42" s="14" t="s">
        <v>39</v>
      </c>
      <c r="W42" s="14"/>
      <c r="X42" s="14"/>
      <c r="Y42" s="14"/>
      <c r="Z42" s="14"/>
      <c r="AA42" s="24"/>
      <c r="AB42" s="14"/>
      <c r="AC42" s="24"/>
      <c r="AD42" s="38"/>
      <c r="AE42" s="1"/>
      <c r="AF42" s="1"/>
      <c r="AG42" s="1"/>
      <c r="AH42" s="1"/>
      <c r="AI42" s="1"/>
      <c r="AJ42" s="1"/>
      <c r="AK42" s="1"/>
      <c r="AL42" s="1"/>
      <c r="AM42" s="1"/>
      <c r="AN42" s="1" t="s">
        <v>43</v>
      </c>
      <c r="AO42" s="1">
        <v>8.8</v>
      </c>
      <c r="AP42" s="1"/>
      <c r="AQ42" s="1"/>
      <c r="AR42" s="1"/>
      <c r="AS42" s="1"/>
      <c r="AT42" s="38"/>
      <c r="AU42" s="38"/>
      <c r="AV42" s="38"/>
      <c r="AW42" s="38"/>
      <c r="AX42" s="38"/>
      <c r="AY42" s="38"/>
      <c r="AZ42" s="38"/>
      <c r="BA42" s="1"/>
    </row>
    <row r="43" s="39" customFormat="1" ht="21" customHeight="1" spans="1:53">
      <c r="A43" s="99">
        <v>27</v>
      </c>
      <c r="B43" s="96" t="s">
        <v>36</v>
      </c>
      <c r="C43" s="100" t="s">
        <v>84</v>
      </c>
      <c r="D43" s="14"/>
      <c r="E43" s="14"/>
      <c r="F43" s="14"/>
      <c r="G43" s="14"/>
      <c r="H43" s="14" t="s">
        <v>39</v>
      </c>
      <c r="I43" s="14">
        <v>74.1</v>
      </c>
      <c r="J43" s="14" t="s">
        <v>40</v>
      </c>
      <c r="K43" s="14"/>
      <c r="L43" s="14" t="s">
        <v>41</v>
      </c>
      <c r="M43" s="14">
        <v>24.99</v>
      </c>
      <c r="N43" s="14" t="s">
        <v>41</v>
      </c>
      <c r="O43" s="14">
        <v>1.94</v>
      </c>
      <c r="P43" s="14"/>
      <c r="Q43" s="14"/>
      <c r="R43" s="14"/>
      <c r="S43" s="14"/>
      <c r="T43" s="14"/>
      <c r="U43" s="24">
        <v>2</v>
      </c>
      <c r="V43" s="14" t="s">
        <v>39</v>
      </c>
      <c r="W43" s="14">
        <v>0.39</v>
      </c>
      <c r="X43" s="14"/>
      <c r="Y43" s="14"/>
      <c r="Z43" s="14"/>
      <c r="AA43" s="24"/>
      <c r="AB43" s="14"/>
      <c r="AC43" s="24"/>
      <c r="AD43" s="38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38" t="s">
        <v>46</v>
      </c>
      <c r="AU43" s="38">
        <v>11.03</v>
      </c>
      <c r="AV43" s="38"/>
      <c r="AW43" s="38"/>
      <c r="AX43" s="38"/>
      <c r="AY43" s="38"/>
      <c r="AZ43" s="38"/>
      <c r="BA43" s="1"/>
    </row>
    <row r="44" s="39" customFormat="1" ht="21" customHeight="1" spans="1:53">
      <c r="A44" s="103"/>
      <c r="B44" s="104"/>
      <c r="C44" s="105"/>
      <c r="D44" s="14"/>
      <c r="E44" s="14"/>
      <c r="F44" s="14"/>
      <c r="G44" s="14"/>
      <c r="H44" s="14" t="s">
        <v>39</v>
      </c>
      <c r="I44" s="14">
        <v>98.67</v>
      </c>
      <c r="J44" s="14" t="s">
        <v>40</v>
      </c>
      <c r="K44" s="14"/>
      <c r="L44" s="14" t="s">
        <v>41</v>
      </c>
      <c r="M44" s="14"/>
      <c r="N44" s="14" t="s">
        <v>41</v>
      </c>
      <c r="O44" s="14"/>
      <c r="P44" s="14"/>
      <c r="Q44" s="14"/>
      <c r="R44" s="14"/>
      <c r="S44" s="14"/>
      <c r="T44" s="14"/>
      <c r="U44" s="24"/>
      <c r="V44" s="14" t="s">
        <v>39</v>
      </c>
      <c r="W44" s="14"/>
      <c r="X44" s="14"/>
      <c r="Y44" s="14"/>
      <c r="Z44" s="14"/>
      <c r="AA44" s="24"/>
      <c r="AB44" s="14"/>
      <c r="AC44" s="24"/>
      <c r="AD44" s="38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38"/>
      <c r="AU44" s="38"/>
      <c r="AV44" s="38"/>
      <c r="AW44" s="38"/>
      <c r="AX44" s="38"/>
      <c r="AY44" s="38"/>
      <c r="AZ44" s="38"/>
      <c r="BA44" s="1"/>
    </row>
    <row r="45" s="39" customFormat="1" ht="21" customHeight="1" spans="1:53">
      <c r="A45" s="99">
        <v>28</v>
      </c>
      <c r="B45" s="96" t="s">
        <v>36</v>
      </c>
      <c r="C45" s="100" t="s">
        <v>85</v>
      </c>
      <c r="D45" s="14" t="s">
        <v>45</v>
      </c>
      <c r="E45" s="14">
        <v>49.14</v>
      </c>
      <c r="F45" s="14"/>
      <c r="G45" s="14"/>
      <c r="H45" s="14" t="s">
        <v>39</v>
      </c>
      <c r="I45" s="14">
        <v>28.37</v>
      </c>
      <c r="J45" s="14" t="s">
        <v>40</v>
      </c>
      <c r="K45" s="14">
        <v>1.07</v>
      </c>
      <c r="L45" s="14" t="s">
        <v>41</v>
      </c>
      <c r="M45" s="14"/>
      <c r="N45" s="14" t="s">
        <v>41</v>
      </c>
      <c r="O45" s="14"/>
      <c r="P45" s="14"/>
      <c r="Q45" s="14"/>
      <c r="R45" s="14"/>
      <c r="S45" s="14"/>
      <c r="T45" s="14"/>
      <c r="U45" s="24">
        <v>1</v>
      </c>
      <c r="V45" s="14" t="s">
        <v>39</v>
      </c>
      <c r="W45" s="14">
        <v>1.28</v>
      </c>
      <c r="X45" s="14"/>
      <c r="Y45" s="14"/>
      <c r="Z45" s="14"/>
      <c r="AA45" s="24"/>
      <c r="AB45" s="14"/>
      <c r="AC45" s="24"/>
      <c r="AD45" s="38"/>
      <c r="AE45" s="1"/>
      <c r="AF45" s="1"/>
      <c r="AG45" s="1"/>
      <c r="AH45" s="1"/>
      <c r="AI45" s="1"/>
      <c r="AJ45" s="1"/>
      <c r="AK45" s="1"/>
      <c r="AL45" s="1"/>
      <c r="AM45" s="1"/>
      <c r="AN45" s="1" t="s">
        <v>43</v>
      </c>
      <c r="AO45" s="1">
        <v>5.26</v>
      </c>
      <c r="AP45" s="1"/>
      <c r="AQ45" s="1"/>
      <c r="AR45" s="1" t="s">
        <v>38</v>
      </c>
      <c r="AS45" s="1">
        <v>4.9</v>
      </c>
      <c r="AT45" s="38"/>
      <c r="AU45" s="38"/>
      <c r="AV45" s="38"/>
      <c r="AW45" s="38"/>
      <c r="AX45" s="38"/>
      <c r="AY45" s="38"/>
      <c r="AZ45" s="38"/>
      <c r="BA45" s="1"/>
    </row>
    <row r="46" s="39" customFormat="1" ht="21" customHeight="1" spans="1:53">
      <c r="A46" s="99">
        <v>29</v>
      </c>
      <c r="B46" s="96" t="s">
        <v>36</v>
      </c>
      <c r="C46" s="100" t="s">
        <v>86</v>
      </c>
      <c r="D46" s="14"/>
      <c r="E46" s="14"/>
      <c r="F46" s="14"/>
      <c r="G46" s="14"/>
      <c r="H46" s="14" t="s">
        <v>39</v>
      </c>
      <c r="I46" s="14">
        <v>45.69</v>
      </c>
      <c r="J46" s="14" t="s">
        <v>40</v>
      </c>
      <c r="K46" s="14"/>
      <c r="L46" s="14" t="s">
        <v>41</v>
      </c>
      <c r="M46" s="14">
        <v>6.5</v>
      </c>
      <c r="N46" s="14" t="s">
        <v>41</v>
      </c>
      <c r="O46" s="14"/>
      <c r="P46" s="14"/>
      <c r="Q46" s="14"/>
      <c r="R46" s="14"/>
      <c r="S46" s="14"/>
      <c r="T46" s="14"/>
      <c r="U46" s="24"/>
      <c r="V46" s="14" t="s">
        <v>39</v>
      </c>
      <c r="W46" s="14"/>
      <c r="X46" s="14"/>
      <c r="Y46" s="14"/>
      <c r="Z46" s="14"/>
      <c r="AA46" s="24"/>
      <c r="AB46" s="14"/>
      <c r="AC46" s="24"/>
      <c r="AD46" s="38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38"/>
      <c r="AU46" s="38"/>
      <c r="AV46" s="38"/>
      <c r="AW46" s="38"/>
      <c r="AX46" s="38"/>
      <c r="AY46" s="38"/>
      <c r="AZ46" s="38"/>
      <c r="BA46" s="1"/>
    </row>
    <row r="47" s="39" customFormat="1" ht="21" customHeight="1" spans="1:53">
      <c r="A47" s="99">
        <v>30</v>
      </c>
      <c r="B47" s="96" t="s">
        <v>36</v>
      </c>
      <c r="C47" s="100" t="s">
        <v>87</v>
      </c>
      <c r="D47" s="14" t="s">
        <v>88</v>
      </c>
      <c r="E47" s="14">
        <v>6.3</v>
      </c>
      <c r="F47" s="14"/>
      <c r="G47" s="14"/>
      <c r="H47" s="14" t="s">
        <v>39</v>
      </c>
      <c r="I47" s="14">
        <v>90.59</v>
      </c>
      <c r="J47" s="14" t="s">
        <v>40</v>
      </c>
      <c r="K47" s="14">
        <v>12.21</v>
      </c>
      <c r="L47" s="14" t="s">
        <v>41</v>
      </c>
      <c r="M47" s="14"/>
      <c r="N47" s="14" t="s">
        <v>41</v>
      </c>
      <c r="O47" s="14">
        <v>12.08</v>
      </c>
      <c r="P47" s="14"/>
      <c r="Q47" s="14"/>
      <c r="R47" s="14"/>
      <c r="S47" s="14"/>
      <c r="T47" s="14"/>
      <c r="U47" s="24"/>
      <c r="V47" s="14" t="s">
        <v>39</v>
      </c>
      <c r="W47" s="14"/>
      <c r="X47" s="14"/>
      <c r="Y47" s="14"/>
      <c r="Z47" s="14"/>
      <c r="AA47" s="24"/>
      <c r="AB47" s="14"/>
      <c r="AC47" s="24"/>
      <c r="AD47" s="38" t="s">
        <v>49</v>
      </c>
      <c r="AE47" s="1">
        <v>29.26</v>
      </c>
      <c r="AF47" s="1"/>
      <c r="AG47" s="1"/>
      <c r="AH47" s="1"/>
      <c r="AI47" s="1"/>
      <c r="AJ47" s="1"/>
      <c r="AK47" s="1"/>
      <c r="AL47" s="1" t="s">
        <v>43</v>
      </c>
      <c r="AM47" s="1">
        <v>4.87</v>
      </c>
      <c r="AN47" s="1"/>
      <c r="AO47" s="1"/>
      <c r="AP47" s="1"/>
      <c r="AQ47" s="1"/>
      <c r="AR47" s="1"/>
      <c r="AS47" s="1"/>
      <c r="AT47" s="38"/>
      <c r="AU47" s="38"/>
      <c r="AV47" s="38"/>
      <c r="AW47" s="38"/>
      <c r="AX47" s="38"/>
      <c r="AY47" s="38"/>
      <c r="AZ47" s="38"/>
      <c r="BA47" s="1"/>
    </row>
    <row r="48" s="39" customFormat="1" ht="21" customHeight="1" spans="1:53">
      <c r="A48" s="103"/>
      <c r="B48" s="104"/>
      <c r="C48" s="105"/>
      <c r="D48" s="14"/>
      <c r="E48" s="14"/>
      <c r="F48" s="14"/>
      <c r="G48" s="14"/>
      <c r="H48" s="14" t="s">
        <v>39</v>
      </c>
      <c r="I48" s="14">
        <v>150.75</v>
      </c>
      <c r="J48" s="14" t="s">
        <v>40</v>
      </c>
      <c r="K48" s="14"/>
      <c r="L48" s="14" t="s">
        <v>41</v>
      </c>
      <c r="M48" s="14"/>
      <c r="N48" s="14" t="s">
        <v>41</v>
      </c>
      <c r="O48" s="14"/>
      <c r="P48" s="14"/>
      <c r="Q48" s="14"/>
      <c r="R48" s="14"/>
      <c r="S48" s="14"/>
      <c r="T48" s="14"/>
      <c r="U48" s="24"/>
      <c r="V48" s="14" t="s">
        <v>39</v>
      </c>
      <c r="W48" s="14"/>
      <c r="X48" s="14"/>
      <c r="Y48" s="14"/>
      <c r="Z48" s="14"/>
      <c r="AA48" s="24"/>
      <c r="AB48" s="14"/>
      <c r="AC48" s="24"/>
      <c r="AD48" s="38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38"/>
      <c r="AU48" s="38"/>
      <c r="AV48" s="38"/>
      <c r="AW48" s="38"/>
      <c r="AX48" s="38"/>
      <c r="AY48" s="38"/>
      <c r="AZ48" s="38"/>
      <c r="BA48" s="1"/>
    </row>
    <row r="49" s="39" customFormat="1" ht="21" customHeight="1" spans="1:53">
      <c r="A49" s="101"/>
      <c r="B49" s="97"/>
      <c r="C49" s="102"/>
      <c r="D49" s="14"/>
      <c r="E49" s="14"/>
      <c r="F49" s="14"/>
      <c r="G49" s="14"/>
      <c r="H49" s="14" t="s">
        <v>39</v>
      </c>
      <c r="I49" s="14">
        <v>38.12</v>
      </c>
      <c r="J49" s="14" t="s">
        <v>40</v>
      </c>
      <c r="K49" s="14"/>
      <c r="L49" s="14" t="s">
        <v>41</v>
      </c>
      <c r="M49" s="14"/>
      <c r="N49" s="14" t="s">
        <v>41</v>
      </c>
      <c r="O49" s="14"/>
      <c r="P49" s="14"/>
      <c r="Q49" s="14"/>
      <c r="R49" s="14"/>
      <c r="S49" s="14"/>
      <c r="T49" s="14"/>
      <c r="U49" s="24"/>
      <c r="V49" s="14" t="s">
        <v>39</v>
      </c>
      <c r="W49" s="14"/>
      <c r="X49" s="14"/>
      <c r="Y49" s="14"/>
      <c r="Z49" s="14"/>
      <c r="AA49" s="24"/>
      <c r="AB49" s="14"/>
      <c r="AC49" s="24"/>
      <c r="AD49" s="38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38"/>
      <c r="AU49" s="38"/>
      <c r="AV49" s="38"/>
      <c r="AW49" s="38"/>
      <c r="AX49" s="38"/>
      <c r="AY49" s="38"/>
      <c r="AZ49" s="38"/>
      <c r="BA49" s="1"/>
    </row>
    <row r="50" s="39" customFormat="1" ht="21" customHeight="1" spans="1:53">
      <c r="A50" s="99">
        <v>31</v>
      </c>
      <c r="B50" s="96" t="s">
        <v>36</v>
      </c>
      <c r="C50" s="100" t="s">
        <v>89</v>
      </c>
      <c r="D50" s="14"/>
      <c r="E50" s="14"/>
      <c r="F50" s="14" t="s">
        <v>90</v>
      </c>
      <c r="G50" s="14">
        <v>6.93</v>
      </c>
      <c r="H50" s="14" t="s">
        <v>39</v>
      </c>
      <c r="I50" s="14">
        <v>69.89</v>
      </c>
      <c r="J50" s="14" t="s">
        <v>40</v>
      </c>
      <c r="K50" s="14"/>
      <c r="L50" s="14" t="s">
        <v>41</v>
      </c>
      <c r="M50" s="14">
        <v>8.85</v>
      </c>
      <c r="N50" s="14" t="s">
        <v>41</v>
      </c>
      <c r="O50" s="14">
        <v>0.15</v>
      </c>
      <c r="P50" s="14"/>
      <c r="Q50" s="14"/>
      <c r="R50" s="14"/>
      <c r="S50" s="14"/>
      <c r="T50" s="14" t="s">
        <v>41</v>
      </c>
      <c r="U50" s="24">
        <v>2</v>
      </c>
      <c r="V50" s="14" t="s">
        <v>39</v>
      </c>
      <c r="W50" s="14"/>
      <c r="X50" s="14"/>
      <c r="Y50" s="14"/>
      <c r="Z50" s="14"/>
      <c r="AA50" s="24"/>
      <c r="AB50" s="14"/>
      <c r="AC50" s="24"/>
      <c r="AD50" s="38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38"/>
      <c r="AU50" s="38"/>
      <c r="AV50" s="38" t="s">
        <v>43</v>
      </c>
      <c r="AW50" s="38">
        <v>17.97</v>
      </c>
      <c r="AX50" s="38"/>
      <c r="AY50" s="38"/>
      <c r="AZ50" s="38"/>
      <c r="BA50" s="1"/>
    </row>
    <row r="51" s="39" customFormat="1" ht="21" customHeight="1" spans="1:53">
      <c r="A51" s="99">
        <v>32</v>
      </c>
      <c r="B51" s="96" t="s">
        <v>36</v>
      </c>
      <c r="C51" s="100" t="s">
        <v>91</v>
      </c>
      <c r="D51" s="14" t="s">
        <v>92</v>
      </c>
      <c r="E51" s="14">
        <v>51</v>
      </c>
      <c r="F51" s="14"/>
      <c r="G51" s="14"/>
      <c r="H51" s="14" t="s">
        <v>39</v>
      </c>
      <c r="I51" s="14">
        <v>50.45</v>
      </c>
      <c r="J51" s="14" t="s">
        <v>40</v>
      </c>
      <c r="K51" s="14"/>
      <c r="L51" s="14" t="s">
        <v>41</v>
      </c>
      <c r="M51" s="14">
        <v>2.41</v>
      </c>
      <c r="N51" s="14" t="s">
        <v>41</v>
      </c>
      <c r="O51" s="14">
        <v>1.23</v>
      </c>
      <c r="P51" s="14"/>
      <c r="Q51" s="14"/>
      <c r="R51" s="14"/>
      <c r="S51" s="14"/>
      <c r="T51" s="14" t="s">
        <v>41</v>
      </c>
      <c r="U51" s="24">
        <v>2</v>
      </c>
      <c r="V51" s="14" t="s">
        <v>39</v>
      </c>
      <c r="W51" s="14"/>
      <c r="X51" s="14"/>
      <c r="Y51" s="14"/>
      <c r="Z51" s="14"/>
      <c r="AA51" s="24"/>
      <c r="AB51" s="14"/>
      <c r="AC51" s="24"/>
      <c r="AD51" s="38" t="s">
        <v>49</v>
      </c>
      <c r="AE51" s="1">
        <v>25.26</v>
      </c>
      <c r="AF51" s="1"/>
      <c r="AG51" s="1"/>
      <c r="AH51" s="1"/>
      <c r="AI51" s="1"/>
      <c r="AJ51" s="1"/>
      <c r="AK51" s="1"/>
      <c r="AL51" s="1" t="s">
        <v>49</v>
      </c>
      <c r="AM51" s="1">
        <v>4.9</v>
      </c>
      <c r="AN51" s="1"/>
      <c r="AO51" s="1"/>
      <c r="AP51" s="1"/>
      <c r="AQ51" s="1"/>
      <c r="AR51" s="1"/>
      <c r="AS51" s="1"/>
      <c r="AT51" s="38"/>
      <c r="AU51" s="38"/>
      <c r="AV51" s="38"/>
      <c r="AW51" s="38"/>
      <c r="AX51" s="38"/>
      <c r="AY51" s="38"/>
      <c r="AZ51" s="38"/>
      <c r="BA51" s="1"/>
    </row>
    <row r="52" s="39" customFormat="1" ht="21" customHeight="1" spans="1:53">
      <c r="A52" s="103"/>
      <c r="B52" s="104"/>
      <c r="C52" s="105"/>
      <c r="D52" s="14"/>
      <c r="E52" s="14"/>
      <c r="F52" s="14"/>
      <c r="G52" s="14"/>
      <c r="H52" s="14" t="s">
        <v>39</v>
      </c>
      <c r="I52" s="14">
        <v>18.95</v>
      </c>
      <c r="J52" s="14" t="s">
        <v>40</v>
      </c>
      <c r="K52" s="14"/>
      <c r="L52" s="14" t="s">
        <v>41</v>
      </c>
      <c r="M52" s="14"/>
      <c r="N52" s="14" t="s">
        <v>41</v>
      </c>
      <c r="O52" s="14"/>
      <c r="P52" s="14"/>
      <c r="Q52" s="14"/>
      <c r="R52" s="14"/>
      <c r="S52" s="14"/>
      <c r="T52" s="14"/>
      <c r="U52" s="24"/>
      <c r="V52" s="14" t="s">
        <v>39</v>
      </c>
      <c r="W52" s="14"/>
      <c r="X52" s="14"/>
      <c r="Y52" s="14"/>
      <c r="Z52" s="14"/>
      <c r="AA52" s="24"/>
      <c r="AB52" s="14"/>
      <c r="AC52" s="24"/>
      <c r="AD52" s="38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38"/>
      <c r="AU52" s="38"/>
      <c r="AV52" s="38"/>
      <c r="AW52" s="38"/>
      <c r="AX52" s="38"/>
      <c r="AY52" s="38"/>
      <c r="AZ52" s="38"/>
      <c r="BA52" s="1"/>
    </row>
    <row r="53" s="39" customFormat="1" ht="21" customHeight="1" spans="1:53">
      <c r="A53" s="99">
        <v>33</v>
      </c>
      <c r="B53" s="96" t="s">
        <v>36</v>
      </c>
      <c r="C53" s="100" t="s">
        <v>93</v>
      </c>
      <c r="D53" s="14" t="s">
        <v>38</v>
      </c>
      <c r="E53" s="14">
        <v>24</v>
      </c>
      <c r="F53" s="14"/>
      <c r="G53" s="14"/>
      <c r="H53" s="14" t="s">
        <v>39</v>
      </c>
      <c r="I53" s="14">
        <v>30.22</v>
      </c>
      <c r="J53" s="14" t="s">
        <v>40</v>
      </c>
      <c r="K53" s="14"/>
      <c r="L53" s="14" t="s">
        <v>41</v>
      </c>
      <c r="M53" s="14"/>
      <c r="N53" s="14" t="s">
        <v>41</v>
      </c>
      <c r="O53" s="14">
        <v>0.29</v>
      </c>
      <c r="P53" s="14"/>
      <c r="Q53" s="14"/>
      <c r="R53" s="14"/>
      <c r="S53" s="14"/>
      <c r="T53" s="14" t="s">
        <v>41</v>
      </c>
      <c r="U53" s="24">
        <v>2</v>
      </c>
      <c r="V53" s="14" t="s">
        <v>39</v>
      </c>
      <c r="W53" s="14"/>
      <c r="X53" s="14"/>
      <c r="Y53" s="14"/>
      <c r="Z53" s="14"/>
      <c r="AA53" s="24"/>
      <c r="AB53" s="14"/>
      <c r="AC53" s="24"/>
      <c r="AD53" s="38" t="s">
        <v>43</v>
      </c>
      <c r="AE53" s="1">
        <v>6.5</v>
      </c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38"/>
      <c r="AU53" s="38"/>
      <c r="AV53" s="38"/>
      <c r="AW53" s="38"/>
      <c r="AX53" s="38"/>
      <c r="AY53" s="38"/>
      <c r="AZ53" s="38"/>
      <c r="BA53" s="1"/>
    </row>
    <row r="54" s="39" customFormat="1" ht="21" customHeight="1" spans="1:53">
      <c r="A54" s="99">
        <v>34</v>
      </c>
      <c r="B54" s="96" t="s">
        <v>36</v>
      </c>
      <c r="C54" s="100" t="s">
        <v>94</v>
      </c>
      <c r="D54" s="14" t="s">
        <v>82</v>
      </c>
      <c r="E54" s="14">
        <v>2.7</v>
      </c>
      <c r="F54" s="14"/>
      <c r="G54" s="14"/>
      <c r="H54" s="14" t="s">
        <v>39</v>
      </c>
      <c r="I54" s="14">
        <v>137.94</v>
      </c>
      <c r="J54" s="14" t="s">
        <v>40</v>
      </c>
      <c r="K54" s="14">
        <v>32.47</v>
      </c>
      <c r="L54" s="14" t="s">
        <v>41</v>
      </c>
      <c r="M54" s="14">
        <v>18.21</v>
      </c>
      <c r="N54" s="14" t="s">
        <v>41</v>
      </c>
      <c r="O54" s="14"/>
      <c r="P54" s="14"/>
      <c r="Q54" s="14"/>
      <c r="R54" s="14" t="s">
        <v>39</v>
      </c>
      <c r="S54" s="14">
        <v>10.94</v>
      </c>
      <c r="T54" s="14" t="s">
        <v>41</v>
      </c>
      <c r="U54" s="24">
        <v>4</v>
      </c>
      <c r="V54" s="14" t="s">
        <v>39</v>
      </c>
      <c r="W54" s="14">
        <v>0.39</v>
      </c>
      <c r="X54" s="14"/>
      <c r="Y54" s="14"/>
      <c r="Z54" s="14"/>
      <c r="AA54" s="24"/>
      <c r="AB54" s="14"/>
      <c r="AC54" s="24"/>
      <c r="AD54" s="38" t="s">
        <v>46</v>
      </c>
      <c r="AE54" s="1">
        <v>8.83</v>
      </c>
      <c r="AF54" s="1"/>
      <c r="AG54" s="1"/>
      <c r="AH54" s="1"/>
      <c r="AI54" s="1"/>
      <c r="AJ54" s="1"/>
      <c r="AK54" s="1"/>
      <c r="AL54" s="1"/>
      <c r="AM54" s="1"/>
      <c r="AN54" s="1" t="s">
        <v>43</v>
      </c>
      <c r="AO54" s="1">
        <v>8.78</v>
      </c>
      <c r="AP54" s="1"/>
      <c r="AQ54" s="1"/>
      <c r="AR54" s="1"/>
      <c r="AS54" s="1"/>
      <c r="AT54" s="38"/>
      <c r="AU54" s="38"/>
      <c r="AV54" s="38"/>
      <c r="AW54" s="38"/>
      <c r="AX54" s="38"/>
      <c r="AY54" s="38"/>
      <c r="AZ54" s="38"/>
      <c r="BA54" s="1"/>
    </row>
    <row r="55" s="39" customFormat="1" ht="21" customHeight="1" spans="1:53">
      <c r="A55" s="103"/>
      <c r="B55" s="104"/>
      <c r="C55" s="105"/>
      <c r="D55" s="14" t="s">
        <v>95</v>
      </c>
      <c r="E55" s="14">
        <v>1.8</v>
      </c>
      <c r="F55" s="14"/>
      <c r="G55" s="14"/>
      <c r="H55" s="14" t="s">
        <v>39</v>
      </c>
      <c r="I55" s="14">
        <v>75.26</v>
      </c>
      <c r="J55" s="14" t="s">
        <v>40</v>
      </c>
      <c r="K55" s="14"/>
      <c r="L55" s="14" t="s">
        <v>41</v>
      </c>
      <c r="M55" s="14"/>
      <c r="N55" s="14" t="s">
        <v>41</v>
      </c>
      <c r="O55" s="14"/>
      <c r="P55" s="14"/>
      <c r="Q55" s="14"/>
      <c r="R55" s="14"/>
      <c r="S55" s="14"/>
      <c r="T55" s="14"/>
      <c r="U55" s="24"/>
      <c r="V55" s="14" t="s">
        <v>39</v>
      </c>
      <c r="W55" s="14"/>
      <c r="X55" s="14"/>
      <c r="Y55" s="14"/>
      <c r="Z55" s="14"/>
      <c r="AA55" s="24"/>
      <c r="AB55" s="14"/>
      <c r="AC55" s="24"/>
      <c r="AD55" s="38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38"/>
      <c r="AU55" s="38"/>
      <c r="AV55" s="38"/>
      <c r="AW55" s="38"/>
      <c r="AX55" s="38"/>
      <c r="AY55" s="38"/>
      <c r="AZ55" s="38"/>
      <c r="BA55" s="1"/>
    </row>
    <row r="56" s="39" customFormat="1" ht="21" customHeight="1" spans="1:53">
      <c r="A56" s="99">
        <v>35</v>
      </c>
      <c r="B56" s="96" t="s">
        <v>36</v>
      </c>
      <c r="C56" s="100" t="s">
        <v>96</v>
      </c>
      <c r="D56" s="14" t="s">
        <v>82</v>
      </c>
      <c r="E56" s="14">
        <v>8.41</v>
      </c>
      <c r="F56" s="14"/>
      <c r="G56" s="14"/>
      <c r="H56" s="14" t="s">
        <v>39</v>
      </c>
      <c r="I56" s="14">
        <v>8.35</v>
      </c>
      <c r="J56" s="14" t="s">
        <v>40</v>
      </c>
      <c r="K56" s="14"/>
      <c r="L56" s="14" t="s">
        <v>41</v>
      </c>
      <c r="M56" s="14"/>
      <c r="N56" s="14" t="s">
        <v>41</v>
      </c>
      <c r="O56" s="14"/>
      <c r="P56" s="14"/>
      <c r="Q56" s="14"/>
      <c r="R56" s="14"/>
      <c r="S56" s="14"/>
      <c r="T56" s="14"/>
      <c r="U56" s="24"/>
      <c r="V56" s="14" t="s">
        <v>39</v>
      </c>
      <c r="W56" s="14"/>
      <c r="X56" s="14"/>
      <c r="Y56" s="14"/>
      <c r="Z56" s="14"/>
      <c r="AA56" s="24"/>
      <c r="AB56" s="14"/>
      <c r="AC56" s="24"/>
      <c r="AD56" s="38" t="s">
        <v>46</v>
      </c>
      <c r="AE56" s="1">
        <v>13.68</v>
      </c>
      <c r="AF56" s="1" t="s">
        <v>52</v>
      </c>
      <c r="AG56" s="1">
        <v>4.96</v>
      </c>
      <c r="AH56" s="1"/>
      <c r="AI56" s="1"/>
      <c r="AJ56" s="1"/>
      <c r="AK56" s="1"/>
      <c r="AL56" s="1"/>
      <c r="AM56" s="1"/>
      <c r="AN56" s="1" t="s">
        <v>43</v>
      </c>
      <c r="AO56" s="1">
        <v>5.8</v>
      </c>
      <c r="AP56" s="1"/>
      <c r="AQ56" s="1"/>
      <c r="AR56" s="1"/>
      <c r="AS56" s="1"/>
      <c r="AT56" s="38"/>
      <c r="AU56" s="38"/>
      <c r="AV56" s="38"/>
      <c r="AW56" s="38"/>
      <c r="AX56" s="38"/>
      <c r="AY56" s="38"/>
      <c r="AZ56" s="38"/>
      <c r="BA56" s="1"/>
    </row>
    <row r="57" s="39" customFormat="1" ht="21" customHeight="1" spans="1:53">
      <c r="A57" s="99">
        <v>36</v>
      </c>
      <c r="B57" s="96" t="s">
        <v>36</v>
      </c>
      <c r="C57" s="100" t="s">
        <v>97</v>
      </c>
      <c r="D57" s="14" t="s">
        <v>82</v>
      </c>
      <c r="E57" s="14">
        <v>12.26</v>
      </c>
      <c r="F57" s="14"/>
      <c r="G57" s="14"/>
      <c r="H57" s="14" t="s">
        <v>39</v>
      </c>
      <c r="I57" s="14">
        <v>65.69</v>
      </c>
      <c r="J57" s="14" t="s">
        <v>40</v>
      </c>
      <c r="K57" s="14">
        <v>2.85</v>
      </c>
      <c r="L57" s="14" t="s">
        <v>41</v>
      </c>
      <c r="M57" s="14"/>
      <c r="N57" s="14" t="s">
        <v>41</v>
      </c>
      <c r="O57" s="14"/>
      <c r="P57" s="14"/>
      <c r="Q57" s="14"/>
      <c r="R57" s="14"/>
      <c r="S57" s="14"/>
      <c r="T57" s="14"/>
      <c r="U57" s="24"/>
      <c r="V57" s="14" t="s">
        <v>39</v>
      </c>
      <c r="W57" s="14"/>
      <c r="X57" s="14"/>
      <c r="Y57" s="14"/>
      <c r="Z57" s="14"/>
      <c r="AA57" s="24"/>
      <c r="AB57" s="14"/>
      <c r="AC57" s="24"/>
      <c r="AD57" s="38" t="s">
        <v>46</v>
      </c>
      <c r="AE57" s="1">
        <v>29.97</v>
      </c>
      <c r="AF57" s="1"/>
      <c r="AG57" s="1"/>
      <c r="AH57" s="1"/>
      <c r="AI57" s="1"/>
      <c r="AJ57" s="1"/>
      <c r="AK57" s="1"/>
      <c r="AL57" s="1"/>
      <c r="AM57" s="1"/>
      <c r="AN57" s="1" t="s">
        <v>43</v>
      </c>
      <c r="AO57" s="1">
        <v>4.45</v>
      </c>
      <c r="AP57" s="1"/>
      <c r="AQ57" s="1"/>
      <c r="AR57" s="1"/>
      <c r="AS57" s="1"/>
      <c r="AT57" s="38"/>
      <c r="AU57" s="38"/>
      <c r="AV57" s="38"/>
      <c r="AW57" s="38"/>
      <c r="AX57" s="38"/>
      <c r="AY57" s="38"/>
      <c r="AZ57" s="38"/>
      <c r="BA57" s="1"/>
    </row>
    <row r="58" s="39" customFormat="1" ht="21" customHeight="1" spans="1:53">
      <c r="A58" s="99">
        <v>37</v>
      </c>
      <c r="B58" s="96" t="s">
        <v>36</v>
      </c>
      <c r="C58" s="100" t="s">
        <v>98</v>
      </c>
      <c r="D58" s="14"/>
      <c r="E58" s="14"/>
      <c r="F58" s="14"/>
      <c r="G58" s="14"/>
      <c r="H58" s="14" t="s">
        <v>39</v>
      </c>
      <c r="I58" s="14">
        <v>73.92</v>
      </c>
      <c r="J58" s="14" t="s">
        <v>40</v>
      </c>
      <c r="K58" s="14">
        <v>0.33</v>
      </c>
      <c r="L58" s="14" t="s">
        <v>41</v>
      </c>
      <c r="M58" s="14"/>
      <c r="N58" s="14" t="s">
        <v>41</v>
      </c>
      <c r="O58" s="14">
        <v>1.72</v>
      </c>
      <c r="P58" s="14"/>
      <c r="Q58" s="14">
        <v>24</v>
      </c>
      <c r="R58" s="14" t="s">
        <v>39</v>
      </c>
      <c r="S58" s="14">
        <v>23.46</v>
      </c>
      <c r="T58" s="14"/>
      <c r="U58" s="24"/>
      <c r="V58" s="14" t="s">
        <v>39</v>
      </c>
      <c r="W58" s="14"/>
      <c r="X58" s="14"/>
      <c r="Y58" s="14"/>
      <c r="Z58" s="14"/>
      <c r="AA58" s="24"/>
      <c r="AB58" s="14"/>
      <c r="AC58" s="24"/>
      <c r="AD58" s="38"/>
      <c r="AE58" s="1"/>
      <c r="AF58" s="1" t="s">
        <v>43</v>
      </c>
      <c r="AG58" s="1">
        <v>5.4</v>
      </c>
      <c r="AH58" s="1"/>
      <c r="AI58" s="1"/>
      <c r="AJ58" s="1"/>
      <c r="AK58" s="1"/>
      <c r="AL58" s="1"/>
      <c r="AM58" s="1"/>
      <c r="AN58" s="1" t="s">
        <v>43</v>
      </c>
      <c r="AO58" s="1">
        <v>2.91</v>
      </c>
      <c r="AP58" s="1"/>
      <c r="AQ58" s="1"/>
      <c r="AR58" s="1"/>
      <c r="AS58" s="1"/>
      <c r="AT58" s="38"/>
      <c r="AU58" s="38"/>
      <c r="AV58" s="38"/>
      <c r="AW58" s="38"/>
      <c r="AX58" s="38"/>
      <c r="AY58" s="38"/>
      <c r="AZ58" s="38"/>
      <c r="BA58" s="1"/>
    </row>
    <row r="59" s="39" customFormat="1" ht="21" customHeight="1" spans="1:53">
      <c r="A59" s="99">
        <v>38</v>
      </c>
      <c r="B59" s="96" t="s">
        <v>36</v>
      </c>
      <c r="C59" s="100" t="s">
        <v>99</v>
      </c>
      <c r="D59" s="14"/>
      <c r="E59" s="14"/>
      <c r="F59" s="14"/>
      <c r="G59" s="14"/>
      <c r="H59" s="14" t="s">
        <v>39</v>
      </c>
      <c r="I59" s="14">
        <v>6.26</v>
      </c>
      <c r="J59" s="14" t="s">
        <v>40</v>
      </c>
      <c r="K59" s="14"/>
      <c r="L59" s="14" t="s">
        <v>41</v>
      </c>
      <c r="M59" s="14">
        <v>26.95</v>
      </c>
      <c r="N59" s="14" t="s">
        <v>41</v>
      </c>
      <c r="O59" s="14">
        <v>7.71</v>
      </c>
      <c r="P59" s="14"/>
      <c r="Q59" s="14">
        <v>30</v>
      </c>
      <c r="R59" s="14" t="s">
        <v>41</v>
      </c>
      <c r="S59" s="14">
        <v>2.82</v>
      </c>
      <c r="T59" s="14"/>
      <c r="U59" s="24"/>
      <c r="V59" s="14" t="s">
        <v>39</v>
      </c>
      <c r="W59" s="14"/>
      <c r="X59" s="14"/>
      <c r="Y59" s="14"/>
      <c r="Z59" s="14"/>
      <c r="AA59" s="24"/>
      <c r="AB59" s="14"/>
      <c r="AC59" s="24"/>
      <c r="AD59" s="38" t="s">
        <v>46</v>
      </c>
      <c r="AE59" s="1">
        <v>23.71</v>
      </c>
      <c r="AF59" s="1"/>
      <c r="AG59" s="1"/>
      <c r="AH59" s="1" t="s">
        <v>100</v>
      </c>
      <c r="AI59" s="1">
        <v>14.53</v>
      </c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38"/>
      <c r="AU59" s="38"/>
      <c r="AV59" s="38"/>
      <c r="AW59" s="38"/>
      <c r="AX59" s="38"/>
      <c r="AY59" s="38"/>
      <c r="AZ59" s="38"/>
      <c r="BA59" s="1"/>
    </row>
    <row r="60" s="39" customFormat="1" ht="21" customHeight="1" spans="1:53">
      <c r="A60" s="99">
        <v>39</v>
      </c>
      <c r="B60" s="96" t="s">
        <v>36</v>
      </c>
      <c r="C60" s="100" t="s">
        <v>101</v>
      </c>
      <c r="D60" s="14" t="s">
        <v>82</v>
      </c>
      <c r="E60" s="14">
        <v>27.1</v>
      </c>
      <c r="F60" s="14"/>
      <c r="G60" s="14"/>
      <c r="H60" s="14" t="s">
        <v>39</v>
      </c>
      <c r="I60" s="14">
        <v>69.88</v>
      </c>
      <c r="J60" s="14" t="s">
        <v>40</v>
      </c>
      <c r="K60" s="14">
        <v>0.62</v>
      </c>
      <c r="L60" s="14" t="s">
        <v>41</v>
      </c>
      <c r="M60" s="14">
        <v>15.77</v>
      </c>
      <c r="N60" s="14" t="s">
        <v>41</v>
      </c>
      <c r="O60" s="14"/>
      <c r="P60" s="14"/>
      <c r="Q60" s="14"/>
      <c r="R60" s="14"/>
      <c r="S60" s="14"/>
      <c r="T60" s="14"/>
      <c r="U60" s="24">
        <v>1</v>
      </c>
      <c r="V60" s="14" t="s">
        <v>39</v>
      </c>
      <c r="W60" s="14">
        <v>0.58</v>
      </c>
      <c r="X60" s="14"/>
      <c r="Y60" s="14"/>
      <c r="Z60" s="14"/>
      <c r="AA60" s="24"/>
      <c r="AB60" s="14"/>
      <c r="AC60" s="24"/>
      <c r="AD60" s="38" t="s">
        <v>46</v>
      </c>
      <c r="AE60" s="1">
        <v>24.57</v>
      </c>
      <c r="AF60" s="1"/>
      <c r="AG60" s="1"/>
      <c r="AH60" s="1"/>
      <c r="AI60" s="1"/>
      <c r="AJ60" s="1"/>
      <c r="AK60" s="1"/>
      <c r="AL60" s="1" t="s">
        <v>43</v>
      </c>
      <c r="AM60" s="1">
        <v>1.01</v>
      </c>
      <c r="AN60" s="1" t="s">
        <v>43</v>
      </c>
      <c r="AO60" s="1">
        <v>3.67</v>
      </c>
      <c r="AP60" s="1"/>
      <c r="AQ60" s="1"/>
      <c r="AR60" s="1" t="s">
        <v>83</v>
      </c>
      <c r="AS60" s="1">
        <v>3.96</v>
      </c>
      <c r="AT60" s="38"/>
      <c r="AU60" s="38"/>
      <c r="AV60" s="38"/>
      <c r="AW60" s="38"/>
      <c r="AX60" s="38"/>
      <c r="AY60" s="38"/>
      <c r="AZ60" s="38" t="s">
        <v>43</v>
      </c>
      <c r="BA60" s="1">
        <v>6.86</v>
      </c>
    </row>
    <row r="61" s="39" customFormat="1" ht="21" customHeight="1" spans="1:53">
      <c r="A61" s="99">
        <v>40</v>
      </c>
      <c r="B61" s="96" t="s">
        <v>36</v>
      </c>
      <c r="C61" s="100" t="s">
        <v>102</v>
      </c>
      <c r="D61" s="14" t="s">
        <v>103</v>
      </c>
      <c r="E61" s="14">
        <v>6</v>
      </c>
      <c r="F61" s="14"/>
      <c r="G61" s="14"/>
      <c r="H61" s="14" t="s">
        <v>39</v>
      </c>
      <c r="I61" s="14">
        <v>37.72</v>
      </c>
      <c r="J61" s="14" t="s">
        <v>40</v>
      </c>
      <c r="K61" s="14">
        <v>3.58</v>
      </c>
      <c r="L61" s="14" t="s">
        <v>41</v>
      </c>
      <c r="M61" s="14">
        <v>8.75</v>
      </c>
      <c r="N61" s="14" t="s">
        <v>41</v>
      </c>
      <c r="O61" s="14"/>
      <c r="P61" s="14"/>
      <c r="Q61" s="14"/>
      <c r="R61" s="14"/>
      <c r="S61" s="14"/>
      <c r="T61" s="14" t="s">
        <v>41</v>
      </c>
      <c r="U61" s="24">
        <v>3</v>
      </c>
      <c r="V61" s="14" t="s">
        <v>39</v>
      </c>
      <c r="W61" s="14"/>
      <c r="X61" s="14"/>
      <c r="Y61" s="14"/>
      <c r="Z61" s="14"/>
      <c r="AA61" s="24"/>
      <c r="AB61" s="14"/>
      <c r="AC61" s="24"/>
      <c r="AD61" s="38"/>
      <c r="AE61" s="1"/>
      <c r="AF61" s="1"/>
      <c r="AG61" s="1"/>
      <c r="AH61" s="1"/>
      <c r="AI61" s="1"/>
      <c r="AJ61" s="1"/>
      <c r="AK61" s="1"/>
      <c r="AL61" s="1" t="s">
        <v>49</v>
      </c>
      <c r="AM61" s="1">
        <v>15.88</v>
      </c>
      <c r="AN61" s="1"/>
      <c r="AO61" s="1"/>
      <c r="AP61" s="1"/>
      <c r="AQ61" s="1"/>
      <c r="AR61" s="1"/>
      <c r="AS61" s="1"/>
      <c r="AT61" s="38"/>
      <c r="AU61" s="38"/>
      <c r="AV61" s="38"/>
      <c r="AW61" s="38"/>
      <c r="AX61" s="38"/>
      <c r="AY61" s="38"/>
      <c r="AZ61" s="38"/>
      <c r="BA61" s="1"/>
    </row>
    <row r="62" s="39" customFormat="1" ht="21" customHeight="1" spans="1:53">
      <c r="A62" s="99">
        <v>41</v>
      </c>
      <c r="B62" s="96" t="s">
        <v>36</v>
      </c>
      <c r="C62" s="100" t="s">
        <v>104</v>
      </c>
      <c r="D62" s="14" t="s">
        <v>38</v>
      </c>
      <c r="E62" s="14">
        <v>40</v>
      </c>
      <c r="F62" s="14"/>
      <c r="G62" s="14"/>
      <c r="H62" s="14" t="s">
        <v>39</v>
      </c>
      <c r="I62" s="14">
        <v>46.48</v>
      </c>
      <c r="J62" s="14" t="s">
        <v>40</v>
      </c>
      <c r="K62" s="14">
        <v>4.41</v>
      </c>
      <c r="L62" s="14" t="s">
        <v>41</v>
      </c>
      <c r="M62" s="14"/>
      <c r="N62" s="14" t="s">
        <v>41</v>
      </c>
      <c r="O62" s="14">
        <v>0.28</v>
      </c>
      <c r="P62" s="14"/>
      <c r="Q62" s="14"/>
      <c r="R62" s="14"/>
      <c r="S62" s="14"/>
      <c r="T62" s="14" t="s">
        <v>41</v>
      </c>
      <c r="U62" s="24">
        <v>2</v>
      </c>
      <c r="V62" s="14" t="s">
        <v>39</v>
      </c>
      <c r="W62" s="14"/>
      <c r="X62" s="14"/>
      <c r="Y62" s="14"/>
      <c r="Z62" s="14"/>
      <c r="AA62" s="24"/>
      <c r="AB62" s="14"/>
      <c r="AC62" s="24"/>
      <c r="AD62" s="38" t="s">
        <v>49</v>
      </c>
      <c r="AE62" s="1">
        <v>16.39</v>
      </c>
      <c r="AF62" s="1"/>
      <c r="AG62" s="1"/>
      <c r="AH62" s="1"/>
      <c r="AI62" s="1"/>
      <c r="AJ62" s="1"/>
      <c r="AK62" s="1"/>
      <c r="AL62" s="1" t="s">
        <v>43</v>
      </c>
      <c r="AM62" s="1">
        <v>3.24</v>
      </c>
      <c r="AN62" s="1"/>
      <c r="AO62" s="1"/>
      <c r="AP62" s="1"/>
      <c r="AQ62" s="1"/>
      <c r="AR62" s="1"/>
      <c r="AS62" s="1"/>
      <c r="AT62" s="38"/>
      <c r="AU62" s="38"/>
      <c r="AV62" s="38"/>
      <c r="AW62" s="38"/>
      <c r="AX62" s="38"/>
      <c r="AY62" s="38"/>
      <c r="AZ62" s="38"/>
      <c r="BA62" s="1"/>
    </row>
    <row r="63" s="39" customFormat="1" ht="21" customHeight="1" spans="1:53">
      <c r="A63" s="103"/>
      <c r="B63" s="104"/>
      <c r="C63" s="105"/>
      <c r="D63" s="14"/>
      <c r="E63" s="14"/>
      <c r="F63" s="14"/>
      <c r="G63" s="14"/>
      <c r="H63" s="14" t="s">
        <v>39</v>
      </c>
      <c r="I63" s="14">
        <v>40.95</v>
      </c>
      <c r="J63" s="14" t="s">
        <v>40</v>
      </c>
      <c r="K63" s="14"/>
      <c r="L63" s="14" t="s">
        <v>41</v>
      </c>
      <c r="M63" s="14"/>
      <c r="N63" s="14" t="s">
        <v>41</v>
      </c>
      <c r="O63" s="14"/>
      <c r="P63" s="14"/>
      <c r="Q63" s="14"/>
      <c r="R63" s="14"/>
      <c r="S63" s="14"/>
      <c r="T63" s="14"/>
      <c r="U63" s="24"/>
      <c r="V63" s="14" t="s">
        <v>39</v>
      </c>
      <c r="W63" s="14"/>
      <c r="X63" s="14"/>
      <c r="Y63" s="14"/>
      <c r="Z63" s="14"/>
      <c r="AA63" s="24"/>
      <c r="AB63" s="14"/>
      <c r="AC63" s="24"/>
      <c r="AD63" s="38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38"/>
      <c r="AU63" s="38"/>
      <c r="AV63" s="38"/>
      <c r="AW63" s="38"/>
      <c r="AX63" s="38"/>
      <c r="AY63" s="38"/>
      <c r="AZ63" s="38"/>
      <c r="BA63" s="1"/>
    </row>
    <row r="64" s="39" customFormat="1" ht="21" customHeight="1" spans="1:53">
      <c r="A64" s="99">
        <v>42</v>
      </c>
      <c r="B64" s="96" t="s">
        <v>36</v>
      </c>
      <c r="C64" s="100" t="s">
        <v>105</v>
      </c>
      <c r="D64" s="14" t="s">
        <v>82</v>
      </c>
      <c r="E64" s="14">
        <v>17.8</v>
      </c>
      <c r="F64" s="14"/>
      <c r="G64" s="14"/>
      <c r="H64" s="14" t="s">
        <v>39</v>
      </c>
      <c r="I64" s="14">
        <v>50.98</v>
      </c>
      <c r="J64" s="14" t="s">
        <v>40</v>
      </c>
      <c r="K64" s="14">
        <v>4.21</v>
      </c>
      <c r="L64" s="14" t="s">
        <v>41</v>
      </c>
      <c r="M64" s="14">
        <v>5.1</v>
      </c>
      <c r="N64" s="14" t="s">
        <v>41</v>
      </c>
      <c r="O64" s="14"/>
      <c r="P64" s="14"/>
      <c r="Q64" s="14"/>
      <c r="R64" s="14"/>
      <c r="S64" s="14"/>
      <c r="T64" s="14" t="s">
        <v>74</v>
      </c>
      <c r="U64" s="24">
        <v>1</v>
      </c>
      <c r="V64" s="14" t="s">
        <v>39</v>
      </c>
      <c r="W64" s="14"/>
      <c r="X64" s="14"/>
      <c r="Y64" s="14"/>
      <c r="Z64" s="14"/>
      <c r="AA64" s="24"/>
      <c r="AB64" s="14"/>
      <c r="AC64" s="24"/>
      <c r="AD64" s="38" t="s">
        <v>46</v>
      </c>
      <c r="AE64" s="1">
        <v>20.28</v>
      </c>
      <c r="AF64" s="1"/>
      <c r="AG64" s="1"/>
      <c r="AH64" s="1"/>
      <c r="AI64" s="1"/>
      <c r="AJ64" s="1"/>
      <c r="AK64" s="1"/>
      <c r="AL64" s="1" t="s">
        <v>43</v>
      </c>
      <c r="AM64" s="1">
        <v>4.25</v>
      </c>
      <c r="AN64" s="1" t="s">
        <v>43</v>
      </c>
      <c r="AO64" s="1">
        <v>5.46</v>
      </c>
      <c r="AP64" s="1"/>
      <c r="AQ64" s="1"/>
      <c r="AR64" s="1"/>
      <c r="AS64" s="1"/>
      <c r="AT64" s="38"/>
      <c r="AU64" s="38"/>
      <c r="AV64" s="38"/>
      <c r="AW64" s="38"/>
      <c r="AX64" s="38"/>
      <c r="AY64" s="38"/>
      <c r="AZ64" s="38"/>
      <c r="BA64" s="1"/>
    </row>
    <row r="65" s="39" customFormat="1" ht="21" customHeight="1" spans="1:53">
      <c r="A65" s="103"/>
      <c r="B65" s="104"/>
      <c r="C65" s="105"/>
      <c r="D65" s="14"/>
      <c r="E65" s="14"/>
      <c r="F65" s="14"/>
      <c r="G65" s="14"/>
      <c r="H65" s="14" t="s">
        <v>39</v>
      </c>
      <c r="I65" s="14">
        <v>20.71</v>
      </c>
      <c r="J65" s="14" t="s">
        <v>40</v>
      </c>
      <c r="K65" s="14"/>
      <c r="L65" s="14" t="s">
        <v>41</v>
      </c>
      <c r="M65" s="14"/>
      <c r="N65" s="14" t="s">
        <v>41</v>
      </c>
      <c r="O65" s="14"/>
      <c r="P65" s="14"/>
      <c r="Q65" s="14"/>
      <c r="R65" s="14"/>
      <c r="S65" s="14"/>
      <c r="T65" s="14"/>
      <c r="U65" s="24"/>
      <c r="V65" s="14" t="s">
        <v>39</v>
      </c>
      <c r="W65" s="14"/>
      <c r="X65" s="14"/>
      <c r="Y65" s="14"/>
      <c r="Z65" s="14"/>
      <c r="AA65" s="24"/>
      <c r="AB65" s="14"/>
      <c r="AC65" s="24"/>
      <c r="AD65" s="38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38"/>
      <c r="AU65" s="38"/>
      <c r="AV65" s="38"/>
      <c r="AW65" s="38"/>
      <c r="AX65" s="38"/>
      <c r="AY65" s="38"/>
      <c r="AZ65" s="38"/>
      <c r="BA65" s="1"/>
    </row>
    <row r="66" s="39" customFormat="1" ht="21" customHeight="1" spans="1:53">
      <c r="A66" s="13">
        <v>43</v>
      </c>
      <c r="B66" s="98" t="s">
        <v>36</v>
      </c>
      <c r="C66" s="14" t="s">
        <v>106</v>
      </c>
      <c r="D66" s="14" t="s">
        <v>45</v>
      </c>
      <c r="E66" s="14">
        <v>29.04</v>
      </c>
      <c r="F66" s="14"/>
      <c r="G66" s="14"/>
      <c r="H66" s="14" t="s">
        <v>39</v>
      </c>
      <c r="I66" s="14">
        <v>79</v>
      </c>
      <c r="J66" s="14" t="s">
        <v>40</v>
      </c>
      <c r="K66" s="14">
        <v>6.49</v>
      </c>
      <c r="L66" s="14" t="s">
        <v>41</v>
      </c>
      <c r="M66" s="14"/>
      <c r="N66" s="14" t="s">
        <v>41</v>
      </c>
      <c r="O66" s="14">
        <v>1.22</v>
      </c>
      <c r="P66" s="14"/>
      <c r="Q66" s="14"/>
      <c r="R66" s="14"/>
      <c r="S66" s="14"/>
      <c r="T66" s="14"/>
      <c r="U66" s="24">
        <v>2</v>
      </c>
      <c r="V66" s="14" t="s">
        <v>39</v>
      </c>
      <c r="W66" s="14"/>
      <c r="X66" s="14"/>
      <c r="Y66" s="14"/>
      <c r="Z66" s="14"/>
      <c r="AA66" s="24"/>
      <c r="AB66" s="14"/>
      <c r="AC66" s="24"/>
      <c r="AD66" s="38" t="s">
        <v>49</v>
      </c>
      <c r="AE66" s="1">
        <v>19.92</v>
      </c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>
        <v>6.78</v>
      </c>
      <c r="AT66" s="38"/>
      <c r="AU66" s="38"/>
      <c r="AV66" s="38"/>
      <c r="AW66" s="38"/>
      <c r="AX66" s="38"/>
      <c r="AY66" s="38"/>
      <c r="AZ66" s="38"/>
      <c r="BA66" s="1"/>
    </row>
    <row r="67" s="39" customFormat="1" ht="21" customHeight="1" spans="1:53">
      <c r="A67" s="13">
        <v>44</v>
      </c>
      <c r="B67" s="98" t="s">
        <v>36</v>
      </c>
      <c r="C67" s="14" t="s">
        <v>107</v>
      </c>
      <c r="D67" s="14"/>
      <c r="E67" s="14"/>
      <c r="F67" s="14"/>
      <c r="G67" s="14"/>
      <c r="H67" s="14" t="s">
        <v>39</v>
      </c>
      <c r="I67" s="14">
        <v>25.85</v>
      </c>
      <c r="J67" s="14" t="s">
        <v>40</v>
      </c>
      <c r="K67" s="14">
        <v>0.32</v>
      </c>
      <c r="L67" s="14" t="s">
        <v>41</v>
      </c>
      <c r="M67" s="14">
        <v>27.58</v>
      </c>
      <c r="N67" s="14" t="s">
        <v>41</v>
      </c>
      <c r="O67" s="14">
        <v>2.23</v>
      </c>
      <c r="P67" s="14"/>
      <c r="Q67" s="14"/>
      <c r="R67" s="14"/>
      <c r="S67" s="14"/>
      <c r="T67" s="14" t="s">
        <v>41</v>
      </c>
      <c r="U67" s="24">
        <v>1</v>
      </c>
      <c r="V67" s="14" t="s">
        <v>39</v>
      </c>
      <c r="W67" s="14">
        <v>0.38</v>
      </c>
      <c r="X67" s="14"/>
      <c r="Y67" s="14"/>
      <c r="Z67" s="14"/>
      <c r="AA67" s="24"/>
      <c r="AB67" s="14"/>
      <c r="AC67" s="24"/>
      <c r="AD67" s="38"/>
      <c r="AE67" s="1"/>
      <c r="AF67" s="1"/>
      <c r="AG67" s="1"/>
      <c r="AH67" s="1"/>
      <c r="AI67" s="1"/>
      <c r="AJ67" s="1"/>
      <c r="AK67" s="1"/>
      <c r="AL67" s="1" t="s">
        <v>43</v>
      </c>
      <c r="AM67" s="1">
        <v>1.09</v>
      </c>
      <c r="AN67" s="1"/>
      <c r="AO67" s="1"/>
      <c r="AP67" s="1"/>
      <c r="AQ67" s="1"/>
      <c r="AR67" s="1"/>
      <c r="AS67" s="1"/>
      <c r="AT67" s="38"/>
      <c r="AU67" s="38"/>
      <c r="AV67" s="38"/>
      <c r="AW67" s="38"/>
      <c r="AX67" s="38"/>
      <c r="AY67" s="38"/>
      <c r="AZ67" s="38"/>
      <c r="BA67" s="1"/>
    </row>
    <row r="68" s="39" customFormat="1" ht="21" customHeight="1" spans="1:53">
      <c r="A68" s="13">
        <v>45</v>
      </c>
      <c r="B68" s="98" t="s">
        <v>36</v>
      </c>
      <c r="C68" s="14" t="s">
        <v>108</v>
      </c>
      <c r="D68" s="14" t="s">
        <v>92</v>
      </c>
      <c r="E68" s="14">
        <v>25</v>
      </c>
      <c r="F68" s="14"/>
      <c r="G68" s="14"/>
      <c r="H68" s="14" t="s">
        <v>39</v>
      </c>
      <c r="I68" s="14">
        <v>534.48</v>
      </c>
      <c r="J68" s="14" t="s">
        <v>40</v>
      </c>
      <c r="K68" s="14">
        <v>2.8</v>
      </c>
      <c r="L68" s="14" t="s">
        <v>41</v>
      </c>
      <c r="M68" s="14">
        <v>14.11</v>
      </c>
      <c r="N68" s="14" t="s">
        <v>41</v>
      </c>
      <c r="O68" s="14"/>
      <c r="P68" s="14"/>
      <c r="Q68" s="14"/>
      <c r="R68" s="14"/>
      <c r="S68" s="14"/>
      <c r="T68" s="14" t="s">
        <v>41</v>
      </c>
      <c r="U68" s="24">
        <v>4</v>
      </c>
      <c r="V68" s="14" t="s">
        <v>39</v>
      </c>
      <c r="W68" s="14">
        <v>1.38</v>
      </c>
      <c r="X68" s="14"/>
      <c r="Y68" s="14"/>
      <c r="Z68" s="14"/>
      <c r="AA68" s="24"/>
      <c r="AB68" s="14"/>
      <c r="AC68" s="24">
        <v>1</v>
      </c>
      <c r="AD68" s="38" t="s">
        <v>49</v>
      </c>
      <c r="AE68" s="1">
        <v>32.11</v>
      </c>
      <c r="AF68" s="1"/>
      <c r="AG68" s="1"/>
      <c r="AH68" s="1"/>
      <c r="AI68" s="1"/>
      <c r="AJ68" s="1" t="s">
        <v>69</v>
      </c>
      <c r="AK68" s="1">
        <v>15.95</v>
      </c>
      <c r="AL68" s="1"/>
      <c r="AM68" s="1"/>
      <c r="AN68" s="1"/>
      <c r="AO68" s="1"/>
      <c r="AP68" s="1"/>
      <c r="AQ68" s="1"/>
      <c r="AR68" s="1"/>
      <c r="AS68" s="1"/>
      <c r="AT68" s="38"/>
      <c r="AU68" s="38"/>
      <c r="AV68" s="38"/>
      <c r="AW68" s="38"/>
      <c r="AX68" s="38"/>
      <c r="AY68" s="38"/>
      <c r="AZ68" s="38"/>
      <c r="BA68" s="1"/>
    </row>
    <row r="69" s="39" customFormat="1" ht="21" customHeight="1" spans="1:53">
      <c r="A69" s="99">
        <v>46</v>
      </c>
      <c r="B69" s="96" t="s">
        <v>36</v>
      </c>
      <c r="C69" s="100" t="s">
        <v>109</v>
      </c>
      <c r="D69" s="14"/>
      <c r="E69" s="14"/>
      <c r="F69" s="14"/>
      <c r="G69" s="14"/>
      <c r="H69" s="14" t="s">
        <v>39</v>
      </c>
      <c r="I69" s="14">
        <v>34.19</v>
      </c>
      <c r="J69" s="14" t="s">
        <v>40</v>
      </c>
      <c r="K69" s="14"/>
      <c r="L69" s="14" t="s">
        <v>41</v>
      </c>
      <c r="M69" s="14">
        <v>15.87</v>
      </c>
      <c r="N69" s="14" t="s">
        <v>41</v>
      </c>
      <c r="O69" s="14">
        <v>1.89</v>
      </c>
      <c r="P69" s="14"/>
      <c r="Q69" s="14"/>
      <c r="R69" s="14"/>
      <c r="S69" s="14"/>
      <c r="T69" s="14"/>
      <c r="U69" s="24"/>
      <c r="V69" s="14" t="s">
        <v>39</v>
      </c>
      <c r="W69" s="14"/>
      <c r="X69" s="14"/>
      <c r="Y69" s="14"/>
      <c r="Z69" s="14"/>
      <c r="AA69" s="24"/>
      <c r="AB69" s="14"/>
      <c r="AC69" s="24"/>
      <c r="AD69" s="38" t="s">
        <v>46</v>
      </c>
      <c r="AE69" s="1">
        <v>73.07</v>
      </c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 t="s">
        <v>46</v>
      </c>
      <c r="AS69" s="1">
        <v>16.91</v>
      </c>
      <c r="AT69" s="38"/>
      <c r="AU69" s="38"/>
      <c r="AV69" s="38"/>
      <c r="AW69" s="38"/>
      <c r="AX69" s="38"/>
      <c r="AY69" s="38"/>
      <c r="AZ69" s="38"/>
      <c r="BA69" s="1"/>
    </row>
    <row r="70" s="39" customFormat="1" ht="21" customHeight="1" spans="1:53">
      <c r="A70" s="101"/>
      <c r="B70" s="97"/>
      <c r="C70" s="102"/>
      <c r="D70" s="14"/>
      <c r="E70" s="14"/>
      <c r="F70" s="14"/>
      <c r="G70" s="14"/>
      <c r="H70" s="14" t="s">
        <v>39</v>
      </c>
      <c r="I70" s="14">
        <v>16.48</v>
      </c>
      <c r="J70" s="14" t="s">
        <v>40</v>
      </c>
      <c r="K70" s="14"/>
      <c r="L70" s="14" t="s">
        <v>41</v>
      </c>
      <c r="M70" s="14"/>
      <c r="N70" s="14" t="s">
        <v>41</v>
      </c>
      <c r="O70" s="14"/>
      <c r="P70" s="14"/>
      <c r="Q70" s="14"/>
      <c r="R70" s="14"/>
      <c r="S70" s="14"/>
      <c r="T70" s="14"/>
      <c r="U70" s="24"/>
      <c r="V70" s="14" t="s">
        <v>39</v>
      </c>
      <c r="W70" s="14"/>
      <c r="X70" s="14"/>
      <c r="Y70" s="14"/>
      <c r="Z70" s="14"/>
      <c r="AA70" s="24"/>
      <c r="AB70" s="14"/>
      <c r="AC70" s="24"/>
      <c r="AD70" s="38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38"/>
      <c r="AU70" s="38"/>
      <c r="AV70" s="38"/>
      <c r="AW70" s="38"/>
      <c r="AX70" s="38"/>
      <c r="AY70" s="38"/>
      <c r="AZ70" s="38"/>
      <c r="BA70" s="1"/>
    </row>
    <row r="71" s="39" customFormat="1" ht="21" customHeight="1" spans="1:53">
      <c r="A71" s="13">
        <v>47</v>
      </c>
      <c r="B71" s="98" t="s">
        <v>36</v>
      </c>
      <c r="C71" s="14" t="s">
        <v>110</v>
      </c>
      <c r="D71" s="14"/>
      <c r="E71" s="14"/>
      <c r="F71" s="14"/>
      <c r="G71" s="14"/>
      <c r="H71" s="14" t="s">
        <v>39</v>
      </c>
      <c r="I71" s="14">
        <v>59.85</v>
      </c>
      <c r="J71" s="14" t="s">
        <v>40</v>
      </c>
      <c r="K71" s="14"/>
      <c r="L71" s="14" t="s">
        <v>41</v>
      </c>
      <c r="M71" s="14">
        <v>19.94</v>
      </c>
      <c r="N71" s="14" t="s">
        <v>41</v>
      </c>
      <c r="O71" s="14"/>
      <c r="P71" s="14"/>
      <c r="Q71" s="14"/>
      <c r="R71" s="14"/>
      <c r="S71" s="14"/>
      <c r="T71" s="14"/>
      <c r="U71" s="24"/>
      <c r="V71" s="14" t="s">
        <v>39</v>
      </c>
      <c r="W71" s="14"/>
      <c r="X71" s="14"/>
      <c r="Y71" s="14"/>
      <c r="Z71" s="14"/>
      <c r="AA71" s="24"/>
      <c r="AB71" s="14"/>
      <c r="AC71" s="24"/>
      <c r="AD71" s="38" t="s">
        <v>49</v>
      </c>
      <c r="AE71" s="1">
        <v>72.62</v>
      </c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38"/>
      <c r="AU71" s="38"/>
      <c r="AV71" s="38"/>
      <c r="AW71" s="38"/>
      <c r="AX71" s="38"/>
      <c r="AY71" s="38"/>
      <c r="AZ71" s="38"/>
      <c r="BA71" s="1"/>
    </row>
    <row r="72" s="39" customFormat="1" ht="21" customHeight="1" spans="1:53">
      <c r="A72" s="13">
        <v>48</v>
      </c>
      <c r="B72" s="98" t="s">
        <v>36</v>
      </c>
      <c r="C72" s="14" t="s">
        <v>111</v>
      </c>
      <c r="D72" s="14"/>
      <c r="E72" s="14"/>
      <c r="F72" s="14"/>
      <c r="G72" s="14"/>
      <c r="H72" s="14" t="s">
        <v>39</v>
      </c>
      <c r="I72" s="14">
        <v>34.89</v>
      </c>
      <c r="J72" s="14" t="s">
        <v>40</v>
      </c>
      <c r="K72" s="14"/>
      <c r="L72" s="14" t="s">
        <v>41</v>
      </c>
      <c r="M72" s="14"/>
      <c r="N72" s="14" t="s">
        <v>41</v>
      </c>
      <c r="O72" s="14"/>
      <c r="P72" s="14"/>
      <c r="Q72" s="14"/>
      <c r="R72" s="14"/>
      <c r="S72" s="14"/>
      <c r="T72" s="14"/>
      <c r="U72" s="24"/>
      <c r="V72" s="14" t="s">
        <v>39</v>
      </c>
      <c r="W72" s="14"/>
      <c r="X72" s="14"/>
      <c r="Y72" s="14"/>
      <c r="Z72" s="14"/>
      <c r="AA72" s="24"/>
      <c r="AB72" s="14"/>
      <c r="AC72" s="24"/>
      <c r="AD72" s="38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38"/>
      <c r="AU72" s="38"/>
      <c r="AV72" s="38"/>
      <c r="AW72" s="38"/>
      <c r="AX72" s="38"/>
      <c r="AY72" s="38"/>
      <c r="AZ72" s="38"/>
      <c r="BA72" s="1"/>
    </row>
    <row r="73" s="39" customFormat="1" ht="21" customHeight="1" spans="1:53">
      <c r="A73" s="13">
        <v>49</v>
      </c>
      <c r="B73" s="98" t="s">
        <v>36</v>
      </c>
      <c r="C73" s="14" t="s">
        <v>112</v>
      </c>
      <c r="D73" s="14"/>
      <c r="E73" s="14"/>
      <c r="F73" s="14"/>
      <c r="G73" s="14"/>
      <c r="H73" s="14" t="s">
        <v>39</v>
      </c>
      <c r="I73" s="14">
        <v>6.31</v>
      </c>
      <c r="J73" s="14" t="s">
        <v>40</v>
      </c>
      <c r="K73" s="14">
        <v>1.69</v>
      </c>
      <c r="L73" s="14" t="s">
        <v>41</v>
      </c>
      <c r="M73" s="14">
        <v>4.25</v>
      </c>
      <c r="N73" s="14" t="s">
        <v>41</v>
      </c>
      <c r="O73" s="14"/>
      <c r="P73" s="14"/>
      <c r="Q73" s="14"/>
      <c r="R73" s="14"/>
      <c r="S73" s="14"/>
      <c r="T73" s="14"/>
      <c r="U73" s="24"/>
      <c r="V73" s="14" t="s">
        <v>39</v>
      </c>
      <c r="W73" s="14"/>
      <c r="X73" s="14"/>
      <c r="Y73" s="14"/>
      <c r="Z73" s="14"/>
      <c r="AA73" s="24"/>
      <c r="AB73" s="14"/>
      <c r="AC73" s="24"/>
      <c r="AD73" s="38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38"/>
      <c r="AU73" s="38"/>
      <c r="AV73" s="38"/>
      <c r="AW73" s="38"/>
      <c r="AX73" s="38"/>
      <c r="AY73" s="38"/>
      <c r="AZ73" s="38"/>
      <c r="BA73" s="1"/>
    </row>
    <row r="74" s="39" customFormat="1" ht="21" customHeight="1" spans="1:53">
      <c r="A74" s="13">
        <v>50</v>
      </c>
      <c r="B74" s="98" t="s">
        <v>36</v>
      </c>
      <c r="C74" s="14" t="s">
        <v>113</v>
      </c>
      <c r="D74" s="14"/>
      <c r="E74" s="14"/>
      <c r="F74" s="14"/>
      <c r="G74" s="14"/>
      <c r="H74" s="14" t="s">
        <v>39</v>
      </c>
      <c r="I74" s="14"/>
      <c r="J74" s="14" t="s">
        <v>40</v>
      </c>
      <c r="K74" s="14"/>
      <c r="L74" s="14" t="s">
        <v>41</v>
      </c>
      <c r="M74" s="14"/>
      <c r="N74" s="14" t="s">
        <v>41</v>
      </c>
      <c r="O74" s="14">
        <v>0.63</v>
      </c>
      <c r="P74" s="14"/>
      <c r="Q74" s="14"/>
      <c r="R74" s="14"/>
      <c r="S74" s="14"/>
      <c r="T74" s="14"/>
      <c r="U74" s="24">
        <v>1</v>
      </c>
      <c r="V74" s="14" t="s">
        <v>39</v>
      </c>
      <c r="W74" s="14"/>
      <c r="X74" s="14"/>
      <c r="Y74" s="14"/>
      <c r="Z74" s="14"/>
      <c r="AA74" s="24"/>
      <c r="AB74" s="14"/>
      <c r="AC74" s="24"/>
      <c r="AD74" s="38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 t="s">
        <v>46</v>
      </c>
      <c r="AS74" s="1">
        <v>1.21</v>
      </c>
      <c r="AT74" s="38"/>
      <c r="AU74" s="38"/>
      <c r="AV74" s="38"/>
      <c r="AW74" s="38"/>
      <c r="AX74" s="38"/>
      <c r="AY74" s="38"/>
      <c r="AZ74" s="38"/>
      <c r="BA74" s="1"/>
    </row>
    <row r="75" s="39" customFormat="1" ht="21" customHeight="1" spans="1:53">
      <c r="A75" s="13">
        <v>51</v>
      </c>
      <c r="B75" s="98" t="s">
        <v>36</v>
      </c>
      <c r="C75" s="14" t="s">
        <v>114</v>
      </c>
      <c r="D75" s="14"/>
      <c r="E75" s="14"/>
      <c r="F75" s="14"/>
      <c r="G75" s="14"/>
      <c r="H75" s="14" t="s">
        <v>39</v>
      </c>
      <c r="I75" s="14">
        <v>27.37</v>
      </c>
      <c r="J75" s="14" t="s">
        <v>40</v>
      </c>
      <c r="K75" s="14"/>
      <c r="L75" s="14" t="s">
        <v>41</v>
      </c>
      <c r="M75" s="14">
        <v>25.13</v>
      </c>
      <c r="N75" s="14" t="s">
        <v>41</v>
      </c>
      <c r="O75" s="14">
        <v>0.68</v>
      </c>
      <c r="P75" s="14"/>
      <c r="Q75" s="14"/>
      <c r="R75" s="14"/>
      <c r="S75" s="14"/>
      <c r="T75" s="14"/>
      <c r="U75" s="24"/>
      <c r="V75" s="14" t="s">
        <v>39</v>
      </c>
      <c r="W75" s="14"/>
      <c r="X75" s="14"/>
      <c r="Y75" s="14"/>
      <c r="Z75" s="14"/>
      <c r="AA75" s="24"/>
      <c r="AB75" s="14"/>
      <c r="AC75" s="24"/>
      <c r="AD75" s="38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38"/>
      <c r="AU75" s="38"/>
      <c r="AV75" s="38"/>
      <c r="AW75" s="38"/>
      <c r="AX75" s="38"/>
      <c r="AY75" s="38"/>
      <c r="AZ75" s="38"/>
      <c r="BA75" s="1"/>
    </row>
    <row r="76" s="39" customFormat="1" ht="21" customHeight="1" spans="1:53">
      <c r="A76" s="13">
        <v>52</v>
      </c>
      <c r="B76" s="98" t="s">
        <v>36</v>
      </c>
      <c r="C76" s="14" t="s">
        <v>115</v>
      </c>
      <c r="D76" s="14"/>
      <c r="E76" s="14"/>
      <c r="F76" s="14"/>
      <c r="G76" s="14"/>
      <c r="H76" s="14" t="s">
        <v>39</v>
      </c>
      <c r="I76" s="14">
        <v>40.49</v>
      </c>
      <c r="J76" s="14" t="s">
        <v>40</v>
      </c>
      <c r="K76" s="14"/>
      <c r="L76" s="14" t="s">
        <v>41</v>
      </c>
      <c r="M76" s="14">
        <v>20.82</v>
      </c>
      <c r="N76" s="14" t="s">
        <v>41</v>
      </c>
      <c r="O76" s="14">
        <v>0.61</v>
      </c>
      <c r="P76" s="14"/>
      <c r="Q76" s="14"/>
      <c r="R76" s="14"/>
      <c r="S76" s="14"/>
      <c r="T76" s="14"/>
      <c r="U76" s="24">
        <v>1</v>
      </c>
      <c r="V76" s="14" t="s">
        <v>39</v>
      </c>
      <c r="W76" s="14">
        <v>0.39</v>
      </c>
      <c r="X76" s="14"/>
      <c r="Y76" s="14"/>
      <c r="Z76" s="14"/>
      <c r="AA76" s="24"/>
      <c r="AB76" s="14"/>
      <c r="AC76" s="24"/>
      <c r="AD76" s="38" t="s">
        <v>46</v>
      </c>
      <c r="AE76" s="1">
        <v>13.59</v>
      </c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38"/>
      <c r="AU76" s="38"/>
      <c r="AV76" s="38"/>
      <c r="AW76" s="38"/>
      <c r="AX76" s="38"/>
      <c r="AY76" s="38"/>
      <c r="AZ76" s="38"/>
      <c r="BA76" s="1"/>
    </row>
    <row r="77" s="39" customFormat="1" ht="21" customHeight="1" spans="1:53">
      <c r="A77" s="99">
        <v>53</v>
      </c>
      <c r="B77" s="96" t="s">
        <v>36</v>
      </c>
      <c r="C77" s="100" t="s">
        <v>116</v>
      </c>
      <c r="D77" s="14" t="s">
        <v>45</v>
      </c>
      <c r="E77" s="14">
        <v>4.35</v>
      </c>
      <c r="F77" s="14"/>
      <c r="G77" s="14"/>
      <c r="H77" s="14" t="s">
        <v>39</v>
      </c>
      <c r="I77" s="14">
        <v>48.18</v>
      </c>
      <c r="J77" s="14" t="s">
        <v>40</v>
      </c>
      <c r="K77" s="14">
        <v>0.17</v>
      </c>
      <c r="L77" s="14" t="s">
        <v>41</v>
      </c>
      <c r="M77" s="14">
        <v>14.08</v>
      </c>
      <c r="N77" s="14" t="s">
        <v>41</v>
      </c>
      <c r="O77" s="14">
        <v>0.28</v>
      </c>
      <c r="P77" s="14"/>
      <c r="Q77" s="14"/>
      <c r="R77" s="14"/>
      <c r="S77" s="14"/>
      <c r="T77" s="14"/>
      <c r="U77" s="24">
        <v>2</v>
      </c>
      <c r="V77" s="14" t="s">
        <v>39</v>
      </c>
      <c r="W77" s="14">
        <v>0.39</v>
      </c>
      <c r="X77" s="14"/>
      <c r="Y77" s="14"/>
      <c r="Z77" s="14"/>
      <c r="AA77" s="24"/>
      <c r="AB77" s="14"/>
      <c r="AC77" s="24"/>
      <c r="AD77" s="38" t="s">
        <v>46</v>
      </c>
      <c r="AE77" s="1"/>
      <c r="AF77" s="1"/>
      <c r="AG77" s="1"/>
      <c r="AH77" s="1"/>
      <c r="AI77" s="1"/>
      <c r="AJ77" s="1"/>
      <c r="AK77" s="1"/>
      <c r="AL77" s="1" t="s">
        <v>43</v>
      </c>
      <c r="AM77" s="1">
        <v>4.63</v>
      </c>
      <c r="AN77" s="1"/>
      <c r="AO77" s="1"/>
      <c r="AP77" s="1"/>
      <c r="AQ77" s="1"/>
      <c r="AR77" s="1"/>
      <c r="AS77" s="1"/>
      <c r="AT77" s="38"/>
      <c r="AU77" s="38"/>
      <c r="AV77" s="38"/>
      <c r="AW77" s="38"/>
      <c r="AX77" s="38"/>
      <c r="AY77" s="38"/>
      <c r="AZ77" s="38"/>
      <c r="BA77" s="1"/>
    </row>
    <row r="78" s="39" customFormat="1" ht="21" customHeight="1" spans="1:53">
      <c r="A78" s="101"/>
      <c r="B78" s="97"/>
      <c r="C78" s="102"/>
      <c r="D78" s="14"/>
      <c r="E78" s="14"/>
      <c r="F78" s="14"/>
      <c r="G78" s="14"/>
      <c r="H78" s="14" t="s">
        <v>39</v>
      </c>
      <c r="I78" s="14">
        <v>28.73</v>
      </c>
      <c r="J78" s="14" t="s">
        <v>40</v>
      </c>
      <c r="K78" s="14"/>
      <c r="L78" s="14" t="s">
        <v>41</v>
      </c>
      <c r="M78" s="14"/>
      <c r="N78" s="14" t="s">
        <v>41</v>
      </c>
      <c r="O78" s="14"/>
      <c r="P78" s="14"/>
      <c r="Q78" s="14"/>
      <c r="R78" s="14"/>
      <c r="S78" s="14"/>
      <c r="T78" s="14"/>
      <c r="U78" s="24"/>
      <c r="V78" s="14" t="s">
        <v>39</v>
      </c>
      <c r="W78" s="14"/>
      <c r="X78" s="14"/>
      <c r="Y78" s="14"/>
      <c r="Z78" s="14"/>
      <c r="AA78" s="24"/>
      <c r="AB78" s="14"/>
      <c r="AC78" s="24"/>
      <c r="AD78" s="38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38"/>
      <c r="AU78" s="38"/>
      <c r="AV78" s="38"/>
      <c r="AW78" s="38"/>
      <c r="AX78" s="38"/>
      <c r="AY78" s="38"/>
      <c r="AZ78" s="38"/>
      <c r="BA78" s="1"/>
    </row>
    <row r="79" s="39" customFormat="1" ht="21" customHeight="1" spans="1:53">
      <c r="A79" s="99">
        <v>54</v>
      </c>
      <c r="B79" s="96" t="s">
        <v>36</v>
      </c>
      <c r="C79" s="100" t="s">
        <v>117</v>
      </c>
      <c r="D79" s="14"/>
      <c r="E79" s="14"/>
      <c r="F79" s="14"/>
      <c r="G79" s="14"/>
      <c r="H79" s="14" t="s">
        <v>39</v>
      </c>
      <c r="I79" s="14">
        <v>24.65</v>
      </c>
      <c r="J79" s="14" t="s">
        <v>40</v>
      </c>
      <c r="K79" s="14">
        <v>1.74</v>
      </c>
      <c r="L79" s="14" t="s">
        <v>41</v>
      </c>
      <c r="M79" s="14">
        <v>10.71</v>
      </c>
      <c r="N79" s="14" t="s">
        <v>41</v>
      </c>
      <c r="O79" s="14">
        <v>1.14</v>
      </c>
      <c r="P79" s="14"/>
      <c r="Q79" s="14"/>
      <c r="R79" s="14"/>
      <c r="S79" s="14"/>
      <c r="T79" s="14"/>
      <c r="U79" s="24">
        <v>2</v>
      </c>
      <c r="V79" s="14" t="s">
        <v>39</v>
      </c>
      <c r="W79" s="14"/>
      <c r="X79" s="14"/>
      <c r="Y79" s="14"/>
      <c r="Z79" s="14"/>
      <c r="AA79" s="24"/>
      <c r="AB79" s="14"/>
      <c r="AC79" s="24"/>
      <c r="AD79" s="38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38"/>
      <c r="AU79" s="38"/>
      <c r="AV79" s="38"/>
      <c r="AW79" s="38"/>
      <c r="AX79" s="38"/>
      <c r="AY79" s="38"/>
      <c r="AZ79" s="38"/>
      <c r="BA79" s="1"/>
    </row>
    <row r="80" s="39" customFormat="1" ht="21" customHeight="1" spans="1:53">
      <c r="A80" s="101"/>
      <c r="B80" s="97"/>
      <c r="C80" s="102"/>
      <c r="D80" s="14"/>
      <c r="E80" s="14"/>
      <c r="F80" s="14"/>
      <c r="G80" s="14"/>
      <c r="H80" s="14" t="s">
        <v>39</v>
      </c>
      <c r="I80" s="14">
        <v>24.7</v>
      </c>
      <c r="J80" s="14" t="s">
        <v>40</v>
      </c>
      <c r="K80" s="14"/>
      <c r="L80" s="14" t="s">
        <v>41</v>
      </c>
      <c r="M80" s="14"/>
      <c r="N80" s="14" t="s">
        <v>41</v>
      </c>
      <c r="O80" s="14"/>
      <c r="P80" s="14"/>
      <c r="Q80" s="14"/>
      <c r="R80" s="14"/>
      <c r="S80" s="14"/>
      <c r="T80" s="14"/>
      <c r="U80" s="24"/>
      <c r="V80" s="14" t="s">
        <v>39</v>
      </c>
      <c r="W80" s="14"/>
      <c r="X80" s="14"/>
      <c r="Y80" s="14"/>
      <c r="Z80" s="14"/>
      <c r="AA80" s="24"/>
      <c r="AB80" s="14"/>
      <c r="AC80" s="24"/>
      <c r="AD80" s="38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38"/>
      <c r="AU80" s="38"/>
      <c r="AV80" s="38"/>
      <c r="AW80" s="38"/>
      <c r="AX80" s="38"/>
      <c r="AY80" s="38"/>
      <c r="AZ80" s="38"/>
      <c r="BA80" s="1"/>
    </row>
    <row r="81" s="39" customFormat="1" ht="21" customHeight="1" spans="1:53">
      <c r="A81" s="13">
        <v>55</v>
      </c>
      <c r="B81" s="98" t="s">
        <v>36</v>
      </c>
      <c r="C81" s="14" t="s">
        <v>118</v>
      </c>
      <c r="D81" s="14"/>
      <c r="E81" s="14"/>
      <c r="F81" s="14"/>
      <c r="G81" s="14"/>
      <c r="H81" s="14" t="s">
        <v>39</v>
      </c>
      <c r="I81" s="14">
        <v>20.53</v>
      </c>
      <c r="J81" s="14" t="s">
        <v>40</v>
      </c>
      <c r="K81" s="14">
        <v>0.3</v>
      </c>
      <c r="L81" s="14" t="s">
        <v>41</v>
      </c>
      <c r="M81" s="14"/>
      <c r="N81" s="14" t="s">
        <v>41</v>
      </c>
      <c r="O81" s="14">
        <v>0.26</v>
      </c>
      <c r="P81" s="14"/>
      <c r="Q81" s="14"/>
      <c r="R81" s="14"/>
      <c r="S81" s="14"/>
      <c r="T81" s="14"/>
      <c r="U81" s="24">
        <v>1</v>
      </c>
      <c r="V81" s="14" t="s">
        <v>39</v>
      </c>
      <c r="W81" s="14"/>
      <c r="X81" s="14"/>
      <c r="Y81" s="14"/>
      <c r="Z81" s="14"/>
      <c r="AA81" s="24"/>
      <c r="AB81" s="14"/>
      <c r="AC81" s="24"/>
      <c r="AD81" s="38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38"/>
      <c r="AU81" s="38"/>
      <c r="AV81" s="38"/>
      <c r="AW81" s="38"/>
      <c r="AX81" s="38"/>
      <c r="AY81" s="38"/>
      <c r="AZ81" s="38"/>
      <c r="BA81" s="1"/>
    </row>
    <row r="82" s="39" customFormat="1" ht="21" customHeight="1" spans="1:53">
      <c r="A82" s="99">
        <v>56</v>
      </c>
      <c r="B82" s="96" t="s">
        <v>36</v>
      </c>
      <c r="C82" s="100" t="s">
        <v>119</v>
      </c>
      <c r="D82" s="14" t="s">
        <v>45</v>
      </c>
      <c r="E82" s="14">
        <v>2.95</v>
      </c>
      <c r="F82" s="14"/>
      <c r="G82" s="14"/>
      <c r="H82" s="14" t="s">
        <v>39</v>
      </c>
      <c r="I82" s="14">
        <v>29.63</v>
      </c>
      <c r="J82" s="14" t="s">
        <v>40</v>
      </c>
      <c r="K82" s="14"/>
      <c r="L82" s="14" t="s">
        <v>41</v>
      </c>
      <c r="M82" s="14"/>
      <c r="N82" s="14" t="s">
        <v>41</v>
      </c>
      <c r="O82" s="14">
        <v>0.76</v>
      </c>
      <c r="P82" s="14"/>
      <c r="Q82" s="14"/>
      <c r="R82" s="14"/>
      <c r="S82" s="14"/>
      <c r="T82" s="14"/>
      <c r="U82" s="24">
        <v>1</v>
      </c>
      <c r="V82" s="14" t="s">
        <v>39</v>
      </c>
      <c r="W82" s="14">
        <v>0.8</v>
      </c>
      <c r="X82" s="14"/>
      <c r="Y82" s="14"/>
      <c r="Z82" s="14"/>
      <c r="AA82" s="24"/>
      <c r="AB82" s="14"/>
      <c r="AC82" s="24"/>
      <c r="AD82" s="38"/>
      <c r="AE82" s="1"/>
      <c r="AF82" s="1"/>
      <c r="AG82" s="1"/>
      <c r="AH82" s="1"/>
      <c r="AI82" s="1"/>
      <c r="AJ82" s="1"/>
      <c r="AK82" s="1"/>
      <c r="AL82" s="1" t="s">
        <v>52</v>
      </c>
      <c r="AM82" s="1">
        <v>3.8</v>
      </c>
      <c r="AN82" s="1" t="s">
        <v>43</v>
      </c>
      <c r="AO82" s="1">
        <v>3.76</v>
      </c>
      <c r="AP82" s="1"/>
      <c r="AQ82" s="1"/>
      <c r="AR82" s="1"/>
      <c r="AS82" s="1"/>
      <c r="AT82" s="38"/>
      <c r="AU82" s="38"/>
      <c r="AV82" s="38"/>
      <c r="AW82" s="38"/>
      <c r="AX82" s="38"/>
      <c r="AY82" s="38"/>
      <c r="AZ82" s="38"/>
      <c r="BA82" s="1"/>
    </row>
    <row r="83" s="39" customFormat="1" ht="21" customHeight="1" spans="1:53">
      <c r="A83" s="101"/>
      <c r="B83" s="97"/>
      <c r="C83" s="102"/>
      <c r="D83" s="14"/>
      <c r="E83" s="14"/>
      <c r="F83" s="14"/>
      <c r="G83" s="14"/>
      <c r="H83" s="14" t="s">
        <v>39</v>
      </c>
      <c r="I83" s="14">
        <v>21.7</v>
      </c>
      <c r="J83" s="14" t="s">
        <v>40</v>
      </c>
      <c r="K83" s="14"/>
      <c r="L83" s="14" t="s">
        <v>41</v>
      </c>
      <c r="M83" s="14"/>
      <c r="N83" s="14" t="s">
        <v>41</v>
      </c>
      <c r="O83" s="14"/>
      <c r="P83" s="14"/>
      <c r="Q83" s="14"/>
      <c r="R83" s="14"/>
      <c r="S83" s="14"/>
      <c r="T83" s="14"/>
      <c r="U83" s="24"/>
      <c r="V83" s="14" t="s">
        <v>39</v>
      </c>
      <c r="W83" s="14"/>
      <c r="X83" s="14"/>
      <c r="Y83" s="14"/>
      <c r="Z83" s="14"/>
      <c r="AA83" s="24"/>
      <c r="AB83" s="14"/>
      <c r="AC83" s="24"/>
      <c r="AD83" s="38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38"/>
      <c r="AU83" s="38"/>
      <c r="AV83" s="38"/>
      <c r="AW83" s="38"/>
      <c r="AX83" s="38"/>
      <c r="AY83" s="38"/>
      <c r="AZ83" s="38"/>
      <c r="BA83" s="1"/>
    </row>
    <row r="84" s="39" customFormat="1" ht="21" customHeight="1" spans="1:53">
      <c r="A84" s="13">
        <v>57</v>
      </c>
      <c r="B84" s="98" t="s">
        <v>36</v>
      </c>
      <c r="C84" s="14" t="s">
        <v>120</v>
      </c>
      <c r="D84" s="14" t="s">
        <v>45</v>
      </c>
      <c r="E84" s="14">
        <v>4.12</v>
      </c>
      <c r="F84" s="14"/>
      <c r="G84" s="14"/>
      <c r="H84" s="14" t="s">
        <v>39</v>
      </c>
      <c r="I84" s="14">
        <v>27.46</v>
      </c>
      <c r="J84" s="14" t="s">
        <v>40</v>
      </c>
      <c r="K84" s="14"/>
      <c r="L84" s="14" t="s">
        <v>41</v>
      </c>
      <c r="M84" s="14">
        <v>11.74</v>
      </c>
      <c r="N84" s="14" t="s">
        <v>41</v>
      </c>
      <c r="O84" s="14"/>
      <c r="P84" s="14"/>
      <c r="Q84" s="14"/>
      <c r="R84" s="14"/>
      <c r="S84" s="14"/>
      <c r="T84" s="14"/>
      <c r="U84" s="24">
        <v>1</v>
      </c>
      <c r="V84" s="14" t="s">
        <v>39</v>
      </c>
      <c r="W84" s="14">
        <v>0.39</v>
      </c>
      <c r="X84" s="14"/>
      <c r="Y84" s="14"/>
      <c r="Z84" s="14"/>
      <c r="AA84" s="24"/>
      <c r="AB84" s="14"/>
      <c r="AC84" s="24"/>
      <c r="AD84" s="38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38"/>
      <c r="AU84" s="38"/>
      <c r="AV84" s="38"/>
      <c r="AW84" s="38"/>
      <c r="AX84" s="38"/>
      <c r="AY84" s="38"/>
      <c r="AZ84" s="38"/>
      <c r="BA84" s="1"/>
    </row>
    <row r="85" s="39" customFormat="1" ht="21" customHeight="1" spans="1:53">
      <c r="A85" s="99">
        <v>58</v>
      </c>
      <c r="B85" s="96" t="s">
        <v>36</v>
      </c>
      <c r="C85" s="100" t="s">
        <v>121</v>
      </c>
      <c r="D85" s="14" t="s">
        <v>45</v>
      </c>
      <c r="E85" s="14">
        <v>13.12</v>
      </c>
      <c r="F85" s="14"/>
      <c r="G85" s="14"/>
      <c r="H85" s="14" t="s">
        <v>39</v>
      </c>
      <c r="I85" s="14"/>
      <c r="J85" s="14" t="s">
        <v>40</v>
      </c>
      <c r="K85" s="14">
        <v>1.96</v>
      </c>
      <c r="L85" s="14" t="s">
        <v>41</v>
      </c>
      <c r="M85" s="14"/>
      <c r="N85" s="14" t="s">
        <v>41</v>
      </c>
      <c r="O85" s="14">
        <v>1.32</v>
      </c>
      <c r="P85" s="14"/>
      <c r="Q85" s="14">
        <v>9.7</v>
      </c>
      <c r="R85" s="14" t="s">
        <v>41</v>
      </c>
      <c r="S85" s="14">
        <v>3.34</v>
      </c>
      <c r="T85" s="14"/>
      <c r="U85" s="24"/>
      <c r="V85" s="14" t="s">
        <v>39</v>
      </c>
      <c r="W85" s="14"/>
      <c r="X85" s="14"/>
      <c r="Y85" s="14"/>
      <c r="Z85" s="14"/>
      <c r="AA85" s="24"/>
      <c r="AB85" s="14"/>
      <c r="AC85" s="24"/>
      <c r="AD85" s="38" t="s">
        <v>42</v>
      </c>
      <c r="AE85" s="1">
        <v>12.87</v>
      </c>
      <c r="AF85" s="1"/>
      <c r="AG85" s="1"/>
      <c r="AH85" s="1"/>
      <c r="AI85" s="1"/>
      <c r="AJ85" s="1"/>
      <c r="AK85" s="1"/>
      <c r="AL85" s="1"/>
      <c r="AM85" s="1"/>
      <c r="AN85" s="1" t="s">
        <v>43</v>
      </c>
      <c r="AO85" s="1">
        <v>4.2</v>
      </c>
      <c r="AP85" s="1"/>
      <c r="AQ85" s="1"/>
      <c r="AR85" s="1"/>
      <c r="AS85" s="1"/>
      <c r="AT85" s="38"/>
      <c r="AU85" s="38"/>
      <c r="AV85" s="38"/>
      <c r="AW85" s="38"/>
      <c r="AX85" s="38"/>
      <c r="AY85" s="38"/>
      <c r="AZ85" s="38"/>
      <c r="BA85" s="1"/>
    </row>
    <row r="86" s="39" customFormat="1" ht="21" customHeight="1" spans="1:53">
      <c r="A86" s="101"/>
      <c r="B86" s="97"/>
      <c r="C86" s="102"/>
      <c r="D86" s="14" t="s">
        <v>95</v>
      </c>
      <c r="E86" s="14">
        <v>8.3</v>
      </c>
      <c r="F86" s="14"/>
      <c r="G86" s="14"/>
      <c r="H86" s="14" t="s">
        <v>39</v>
      </c>
      <c r="I86" s="14"/>
      <c r="J86" s="14" t="s">
        <v>40</v>
      </c>
      <c r="K86" s="14"/>
      <c r="L86" s="14" t="s">
        <v>41</v>
      </c>
      <c r="M86" s="14"/>
      <c r="N86" s="14" t="s">
        <v>41</v>
      </c>
      <c r="O86" s="14"/>
      <c r="P86" s="14"/>
      <c r="Q86" s="14"/>
      <c r="R86" s="14"/>
      <c r="S86" s="14"/>
      <c r="T86" s="14"/>
      <c r="U86" s="24"/>
      <c r="V86" s="14" t="s">
        <v>39</v>
      </c>
      <c r="W86" s="14"/>
      <c r="X86" s="14"/>
      <c r="Y86" s="14"/>
      <c r="Z86" s="14"/>
      <c r="AA86" s="24"/>
      <c r="AB86" s="14"/>
      <c r="AC86" s="24"/>
      <c r="AD86" s="38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38"/>
      <c r="AU86" s="38"/>
      <c r="AV86" s="38"/>
      <c r="AW86" s="38"/>
      <c r="AX86" s="38"/>
      <c r="AY86" s="38"/>
      <c r="AZ86" s="38"/>
      <c r="BA86" s="1"/>
    </row>
    <row r="87" s="39" customFormat="1" ht="21" customHeight="1" spans="1:53">
      <c r="A87" s="13">
        <v>59</v>
      </c>
      <c r="B87" s="98" t="s">
        <v>36</v>
      </c>
      <c r="C87" s="14" t="s">
        <v>122</v>
      </c>
      <c r="D87" s="14"/>
      <c r="E87" s="14"/>
      <c r="F87" s="14"/>
      <c r="G87" s="14"/>
      <c r="H87" s="14" t="s">
        <v>39</v>
      </c>
      <c r="I87" s="14">
        <v>28.27</v>
      </c>
      <c r="J87" s="14" t="s">
        <v>40</v>
      </c>
      <c r="K87" s="14"/>
      <c r="L87" s="14" t="s">
        <v>41</v>
      </c>
      <c r="M87" s="14"/>
      <c r="N87" s="14" t="s">
        <v>41</v>
      </c>
      <c r="O87" s="14">
        <v>1.89</v>
      </c>
      <c r="P87" s="14"/>
      <c r="Q87" s="14"/>
      <c r="R87" s="14"/>
      <c r="S87" s="14"/>
      <c r="T87" s="14"/>
      <c r="U87" s="24">
        <v>1</v>
      </c>
      <c r="V87" s="14" t="s">
        <v>39</v>
      </c>
      <c r="W87" s="14">
        <v>0.39</v>
      </c>
      <c r="X87" s="14"/>
      <c r="Y87" s="14"/>
      <c r="Z87" s="14"/>
      <c r="AA87" s="24"/>
      <c r="AB87" s="14"/>
      <c r="AC87" s="24"/>
      <c r="AD87" s="38"/>
      <c r="AE87" s="1"/>
      <c r="AF87" s="1"/>
      <c r="AG87" s="1"/>
      <c r="AH87" s="1"/>
      <c r="AI87" s="1"/>
      <c r="AJ87" s="1" t="s">
        <v>52</v>
      </c>
      <c r="AK87" s="1">
        <v>2.45</v>
      </c>
      <c r="AL87" s="1"/>
      <c r="AM87" s="1"/>
      <c r="AN87" s="1"/>
      <c r="AO87" s="1"/>
      <c r="AP87" s="1"/>
      <c r="AQ87" s="1"/>
      <c r="AR87" s="1"/>
      <c r="AS87" s="1"/>
      <c r="AT87" s="38"/>
      <c r="AU87" s="38"/>
      <c r="AV87" s="38"/>
      <c r="AW87" s="38"/>
      <c r="AX87" s="38"/>
      <c r="AY87" s="38"/>
      <c r="AZ87" s="38"/>
      <c r="BA87" s="1"/>
    </row>
    <row r="88" s="39" customFormat="1" ht="21" customHeight="1" spans="1:53">
      <c r="A88" s="13">
        <v>60</v>
      </c>
      <c r="B88" s="98" t="s">
        <v>36</v>
      </c>
      <c r="C88" s="14" t="s">
        <v>123</v>
      </c>
      <c r="D88" s="14" t="s">
        <v>38</v>
      </c>
      <c r="E88" s="14">
        <v>16.5</v>
      </c>
      <c r="F88" s="14"/>
      <c r="G88" s="14"/>
      <c r="H88" s="14" t="s">
        <v>39</v>
      </c>
      <c r="I88" s="14">
        <v>50.48</v>
      </c>
      <c r="J88" s="14" t="s">
        <v>40</v>
      </c>
      <c r="K88" s="14">
        <v>0.2</v>
      </c>
      <c r="L88" s="14" t="s">
        <v>41</v>
      </c>
      <c r="M88" s="14">
        <v>4.6</v>
      </c>
      <c r="N88" s="14" t="s">
        <v>41</v>
      </c>
      <c r="O88" s="14">
        <v>0.85</v>
      </c>
      <c r="P88" s="14"/>
      <c r="Q88" s="14"/>
      <c r="R88" s="14" t="s">
        <v>41</v>
      </c>
      <c r="S88" s="14">
        <v>1.54</v>
      </c>
      <c r="T88" s="14"/>
      <c r="U88" s="24">
        <v>1</v>
      </c>
      <c r="V88" s="14" t="s">
        <v>39</v>
      </c>
      <c r="W88" s="14"/>
      <c r="X88" s="14"/>
      <c r="Y88" s="14"/>
      <c r="Z88" s="14"/>
      <c r="AA88" s="24"/>
      <c r="AB88" s="14"/>
      <c r="AC88" s="24"/>
      <c r="AD88" s="38" t="s">
        <v>42</v>
      </c>
      <c r="AE88" s="1">
        <v>6.44</v>
      </c>
      <c r="AF88" s="1"/>
      <c r="AG88" s="1"/>
      <c r="AH88" s="1"/>
      <c r="AI88" s="1"/>
      <c r="AJ88" s="1"/>
      <c r="AK88" s="1"/>
      <c r="AL88" s="1" t="s">
        <v>43</v>
      </c>
      <c r="AM88" s="1">
        <v>5.38</v>
      </c>
      <c r="AN88" s="1"/>
      <c r="AO88" s="1"/>
      <c r="AP88" s="1"/>
      <c r="AQ88" s="1"/>
      <c r="AR88" s="1"/>
      <c r="AS88" s="1"/>
      <c r="AT88" s="38"/>
      <c r="AU88" s="38"/>
      <c r="AV88" s="38"/>
      <c r="AW88" s="38"/>
      <c r="AX88" s="38"/>
      <c r="AY88" s="38"/>
      <c r="AZ88" s="38"/>
      <c r="BA88" s="1"/>
    </row>
    <row r="89" s="39" customFormat="1" ht="21" customHeight="1" spans="1:53">
      <c r="A89" s="13">
        <v>61</v>
      </c>
      <c r="B89" s="98" t="s">
        <v>36</v>
      </c>
      <c r="C89" s="14" t="s">
        <v>124</v>
      </c>
      <c r="D89" s="14"/>
      <c r="E89" s="14"/>
      <c r="F89" s="14"/>
      <c r="G89" s="14"/>
      <c r="H89" s="14" t="s">
        <v>39</v>
      </c>
      <c r="I89" s="14">
        <v>34.6</v>
      </c>
      <c r="J89" s="14" t="s">
        <v>40</v>
      </c>
      <c r="K89" s="14"/>
      <c r="L89" s="14" t="s">
        <v>41</v>
      </c>
      <c r="M89" s="14">
        <v>11.14</v>
      </c>
      <c r="N89" s="14" t="s">
        <v>41</v>
      </c>
      <c r="O89" s="14">
        <v>1.63</v>
      </c>
      <c r="P89" s="14"/>
      <c r="Q89" s="14"/>
      <c r="R89" s="14"/>
      <c r="S89" s="14"/>
      <c r="T89" s="14"/>
      <c r="U89" s="24">
        <v>1</v>
      </c>
      <c r="V89" s="14" t="s">
        <v>39</v>
      </c>
      <c r="W89" s="14">
        <v>0.39</v>
      </c>
      <c r="X89" s="14"/>
      <c r="Y89" s="14"/>
      <c r="Z89" s="14"/>
      <c r="AA89" s="24"/>
      <c r="AB89" s="14"/>
      <c r="AC89" s="24"/>
      <c r="AD89" s="38" t="s">
        <v>46</v>
      </c>
      <c r="AE89" s="1">
        <v>8.31</v>
      </c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38"/>
      <c r="AU89" s="38"/>
      <c r="AV89" s="38"/>
      <c r="AW89" s="38"/>
      <c r="AX89" s="38"/>
      <c r="AY89" s="38"/>
      <c r="AZ89" s="38"/>
      <c r="BA89" s="1"/>
    </row>
    <row r="90" s="39" customFormat="1" ht="21" customHeight="1" spans="1:53">
      <c r="A90" s="13">
        <v>62</v>
      </c>
      <c r="B90" s="98" t="s">
        <v>36</v>
      </c>
      <c r="C90" s="14" t="s">
        <v>125</v>
      </c>
      <c r="D90" s="14"/>
      <c r="E90" s="14"/>
      <c r="F90" s="14"/>
      <c r="G90" s="14"/>
      <c r="H90" s="14" t="s">
        <v>39</v>
      </c>
      <c r="I90" s="14"/>
      <c r="J90" s="14" t="s">
        <v>40</v>
      </c>
      <c r="K90" s="14"/>
      <c r="L90" s="14" t="s">
        <v>41</v>
      </c>
      <c r="M90" s="14"/>
      <c r="N90" s="14" t="s">
        <v>41</v>
      </c>
      <c r="O90" s="14"/>
      <c r="P90" s="14"/>
      <c r="Q90" s="14"/>
      <c r="R90" s="14"/>
      <c r="S90" s="14"/>
      <c r="T90" s="14"/>
      <c r="U90" s="24"/>
      <c r="V90" s="14" t="s">
        <v>39</v>
      </c>
      <c r="W90" s="14"/>
      <c r="X90" s="14"/>
      <c r="Y90" s="14"/>
      <c r="Z90" s="14"/>
      <c r="AA90" s="24"/>
      <c r="AB90" s="14"/>
      <c r="AC90" s="24"/>
      <c r="AD90" s="38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38"/>
      <c r="AU90" s="38"/>
      <c r="AV90" s="38"/>
      <c r="AW90" s="38"/>
      <c r="AX90" s="38"/>
      <c r="AY90" s="38"/>
      <c r="AZ90" s="38"/>
      <c r="BA90" s="1"/>
    </row>
    <row r="91" s="39" customFormat="1" ht="21" customHeight="1" spans="1:53">
      <c r="A91" s="13">
        <v>63</v>
      </c>
      <c r="B91" s="98" t="s">
        <v>36</v>
      </c>
      <c r="C91" s="14" t="s">
        <v>126</v>
      </c>
      <c r="D91" s="14" t="s">
        <v>45</v>
      </c>
      <c r="E91" s="14">
        <v>59.87</v>
      </c>
      <c r="F91" s="14"/>
      <c r="G91" s="14"/>
      <c r="H91" s="14" t="s">
        <v>39</v>
      </c>
      <c r="I91" s="14">
        <v>35.48</v>
      </c>
      <c r="J91" s="14" t="s">
        <v>40</v>
      </c>
      <c r="K91" s="14">
        <v>10.09</v>
      </c>
      <c r="L91" s="14" t="s">
        <v>41</v>
      </c>
      <c r="M91" s="14">
        <v>103.65</v>
      </c>
      <c r="N91" s="14" t="s">
        <v>41</v>
      </c>
      <c r="O91" s="14">
        <v>3.21</v>
      </c>
      <c r="P91" s="14"/>
      <c r="Q91" s="14"/>
      <c r="R91" s="14" t="s">
        <v>41</v>
      </c>
      <c r="S91" s="14">
        <v>10.78</v>
      </c>
      <c r="T91" s="14"/>
      <c r="U91" s="24"/>
      <c r="V91" s="14" t="s">
        <v>39</v>
      </c>
      <c r="W91" s="14">
        <v>3.17</v>
      </c>
      <c r="X91" s="14"/>
      <c r="Y91" s="14"/>
      <c r="Z91" s="14"/>
      <c r="AA91" s="24"/>
      <c r="AB91" s="14"/>
      <c r="AC91" s="24"/>
      <c r="AD91" s="38" t="s">
        <v>49</v>
      </c>
      <c r="AE91" s="1">
        <v>15.07</v>
      </c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 t="s">
        <v>46</v>
      </c>
      <c r="AS91" s="1">
        <v>20.66</v>
      </c>
      <c r="AT91" s="38"/>
      <c r="AU91" s="38"/>
      <c r="AV91" s="38"/>
      <c r="AW91" s="38"/>
      <c r="AX91" s="38"/>
      <c r="AY91" s="38"/>
      <c r="AZ91" s="38"/>
      <c r="BA91" s="1"/>
    </row>
    <row r="92" s="39" customFormat="1" ht="21" customHeight="1" spans="1:53">
      <c r="A92" s="13">
        <v>64</v>
      </c>
      <c r="B92" s="98" t="s">
        <v>36</v>
      </c>
      <c r="C92" s="14" t="s">
        <v>127</v>
      </c>
      <c r="D92" s="14"/>
      <c r="E92" s="14"/>
      <c r="F92" s="14"/>
      <c r="G92" s="14"/>
      <c r="H92" s="14" t="s">
        <v>39</v>
      </c>
      <c r="I92" s="14">
        <v>105.18</v>
      </c>
      <c r="J92" s="14" t="s">
        <v>40</v>
      </c>
      <c r="K92" s="14"/>
      <c r="L92" s="14" t="s">
        <v>41</v>
      </c>
      <c r="M92" s="14">
        <v>121.26</v>
      </c>
      <c r="N92" s="14" t="s">
        <v>41</v>
      </c>
      <c r="O92" s="14">
        <v>1.46</v>
      </c>
      <c r="P92" s="14"/>
      <c r="Q92" s="14"/>
      <c r="R92" s="14"/>
      <c r="S92" s="14"/>
      <c r="T92" s="14"/>
      <c r="U92" s="24">
        <v>1</v>
      </c>
      <c r="V92" s="14" t="s">
        <v>39</v>
      </c>
      <c r="W92" s="14">
        <v>0.35</v>
      </c>
      <c r="X92" s="14"/>
      <c r="Y92" s="14"/>
      <c r="Z92" s="14"/>
      <c r="AA92" s="24"/>
      <c r="AB92" s="14"/>
      <c r="AC92" s="24"/>
      <c r="AD92" s="38"/>
      <c r="AE92" s="1"/>
      <c r="AF92" s="1"/>
      <c r="AG92" s="1"/>
      <c r="AH92" s="1"/>
      <c r="AI92" s="1"/>
      <c r="AJ92" s="1"/>
      <c r="AK92" s="1"/>
      <c r="AL92" s="1"/>
      <c r="AM92" s="1"/>
      <c r="AN92" s="1" t="s">
        <v>43</v>
      </c>
      <c r="AO92" s="1">
        <v>8.62</v>
      </c>
      <c r="AP92" s="1"/>
      <c r="AQ92" s="1"/>
      <c r="AR92" s="1"/>
      <c r="AS92" s="1"/>
      <c r="AT92" s="38"/>
      <c r="AU92" s="38"/>
      <c r="AV92" s="38"/>
      <c r="AW92" s="38"/>
      <c r="AX92" s="38"/>
      <c r="AY92" s="38"/>
      <c r="AZ92" s="38"/>
      <c r="BA92" s="1"/>
    </row>
    <row r="93" s="39" customFormat="1" ht="21" customHeight="1" spans="1:53">
      <c r="A93" s="13">
        <v>65</v>
      </c>
      <c r="B93" s="98" t="s">
        <v>36</v>
      </c>
      <c r="C93" s="14" t="s">
        <v>128</v>
      </c>
      <c r="D93" s="14"/>
      <c r="E93" s="14"/>
      <c r="F93" s="14" t="s">
        <v>90</v>
      </c>
      <c r="G93" s="14">
        <v>6.93</v>
      </c>
      <c r="H93" s="14" t="s">
        <v>39</v>
      </c>
      <c r="I93" s="14">
        <v>61.39</v>
      </c>
      <c r="J93" s="14" t="s">
        <v>40</v>
      </c>
      <c r="K93" s="14"/>
      <c r="L93" s="14" t="s">
        <v>41</v>
      </c>
      <c r="M93" s="14">
        <v>16.91</v>
      </c>
      <c r="N93" s="14" t="s">
        <v>41</v>
      </c>
      <c r="O93" s="14"/>
      <c r="P93" s="14"/>
      <c r="Q93" s="14"/>
      <c r="R93" s="14"/>
      <c r="S93" s="14"/>
      <c r="T93" s="14" t="s">
        <v>41</v>
      </c>
      <c r="U93" s="24">
        <v>2</v>
      </c>
      <c r="V93" s="14" t="s">
        <v>39</v>
      </c>
      <c r="W93" s="14">
        <v>6.02</v>
      </c>
      <c r="X93" s="14"/>
      <c r="Y93" s="14"/>
      <c r="Z93" s="14"/>
      <c r="AA93" s="24"/>
      <c r="AB93" s="14"/>
      <c r="AC93" s="24"/>
      <c r="AD93" s="38" t="s">
        <v>49</v>
      </c>
      <c r="AE93" s="1">
        <v>18.97</v>
      </c>
      <c r="AF93" s="1" t="s">
        <v>45</v>
      </c>
      <c r="AG93" s="1">
        <v>6.79</v>
      </c>
      <c r="AH93" s="1"/>
      <c r="AI93" s="1"/>
      <c r="AJ93" s="1" t="s">
        <v>49</v>
      </c>
      <c r="AK93" s="1">
        <v>1.91</v>
      </c>
      <c r="AL93" s="1"/>
      <c r="AM93" s="1"/>
      <c r="AN93" s="1"/>
      <c r="AO93" s="1"/>
      <c r="AP93" s="1"/>
      <c r="AQ93" s="1"/>
      <c r="AR93" s="1"/>
      <c r="AS93" s="1"/>
      <c r="AT93" s="38"/>
      <c r="AU93" s="38"/>
      <c r="AV93" s="38"/>
      <c r="AW93" s="38"/>
      <c r="AX93" s="38"/>
      <c r="AY93" s="38"/>
      <c r="AZ93" s="38"/>
      <c r="BA93" s="1"/>
    </row>
    <row r="94" s="39" customFormat="1" ht="21" customHeight="1" spans="1:53">
      <c r="A94" s="13">
        <v>66</v>
      </c>
      <c r="B94" s="98" t="s">
        <v>36</v>
      </c>
      <c r="C94" s="14" t="s">
        <v>129</v>
      </c>
      <c r="D94" s="14" t="s">
        <v>43</v>
      </c>
      <c r="E94" s="14">
        <v>73</v>
      </c>
      <c r="F94" s="14" t="s">
        <v>90</v>
      </c>
      <c r="G94" s="14">
        <v>6.93</v>
      </c>
      <c r="H94" s="14" t="s">
        <v>39</v>
      </c>
      <c r="I94" s="14">
        <v>37.14</v>
      </c>
      <c r="J94" s="14" t="s">
        <v>40</v>
      </c>
      <c r="K94" s="14"/>
      <c r="L94" s="14" t="s">
        <v>41</v>
      </c>
      <c r="M94" s="14"/>
      <c r="N94" s="14" t="s">
        <v>41</v>
      </c>
      <c r="O94" s="14"/>
      <c r="P94" s="14"/>
      <c r="Q94" s="14"/>
      <c r="R94" s="14"/>
      <c r="S94" s="14"/>
      <c r="T94" s="14" t="s">
        <v>41</v>
      </c>
      <c r="U94" s="24">
        <v>1</v>
      </c>
      <c r="V94" s="14" t="s">
        <v>39</v>
      </c>
      <c r="W94" s="14">
        <v>5.88</v>
      </c>
      <c r="X94" s="14"/>
      <c r="Y94" s="14"/>
      <c r="Z94" s="14"/>
      <c r="AA94" s="24"/>
      <c r="AB94" s="14"/>
      <c r="AC94" s="24"/>
      <c r="AD94" s="38" t="s">
        <v>49</v>
      </c>
      <c r="AE94" s="1">
        <v>22.92</v>
      </c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38"/>
      <c r="AU94" s="38"/>
      <c r="AV94" s="38"/>
      <c r="AW94" s="38"/>
      <c r="AX94" s="38"/>
      <c r="AY94" s="38"/>
      <c r="AZ94" s="38"/>
      <c r="BA94" s="1"/>
    </row>
    <row r="95" s="39" customFormat="1" ht="21" customHeight="1" spans="1:53">
      <c r="A95" s="99">
        <v>67</v>
      </c>
      <c r="B95" s="96" t="s">
        <v>36</v>
      </c>
      <c r="C95" s="100" t="s">
        <v>130</v>
      </c>
      <c r="D95" s="14"/>
      <c r="E95" s="14"/>
      <c r="F95" s="14"/>
      <c r="G95" s="14"/>
      <c r="H95" s="14" t="s">
        <v>39</v>
      </c>
      <c r="I95" s="14">
        <v>16.6</v>
      </c>
      <c r="J95" s="14" t="s">
        <v>40</v>
      </c>
      <c r="K95" s="14"/>
      <c r="L95" s="14" t="s">
        <v>41</v>
      </c>
      <c r="M95" s="14"/>
      <c r="N95" s="14" t="s">
        <v>41</v>
      </c>
      <c r="O95" s="14"/>
      <c r="P95" s="14"/>
      <c r="Q95" s="14"/>
      <c r="R95" s="14"/>
      <c r="S95" s="14"/>
      <c r="T95" s="14"/>
      <c r="U95" s="24"/>
      <c r="V95" s="14" t="s">
        <v>39</v>
      </c>
      <c r="W95" s="14"/>
      <c r="X95" s="14"/>
      <c r="Y95" s="14"/>
      <c r="Z95" s="14"/>
      <c r="AA95" s="24"/>
      <c r="AB95" s="14"/>
      <c r="AC95" s="24">
        <v>1</v>
      </c>
      <c r="AD95" s="38"/>
      <c r="AE95" s="1"/>
      <c r="AF95" s="1" t="s">
        <v>43</v>
      </c>
      <c r="AG95" s="1">
        <v>3.38</v>
      </c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38"/>
      <c r="AU95" s="38"/>
      <c r="AV95" s="38"/>
      <c r="AW95" s="38"/>
      <c r="AX95" s="38"/>
      <c r="AY95" s="38"/>
      <c r="AZ95" s="38"/>
      <c r="BA95" s="1"/>
    </row>
    <row r="96" s="39" customFormat="1" ht="21" customHeight="1" spans="1:53">
      <c r="A96" s="101"/>
      <c r="B96" s="97"/>
      <c r="C96" s="102"/>
      <c r="D96" s="14"/>
      <c r="E96" s="14"/>
      <c r="F96" s="14"/>
      <c r="G96" s="14"/>
      <c r="H96" s="14" t="s">
        <v>39</v>
      </c>
      <c r="I96" s="14">
        <v>35.4</v>
      </c>
      <c r="J96" s="14" t="s">
        <v>40</v>
      </c>
      <c r="K96" s="14"/>
      <c r="L96" s="14" t="s">
        <v>41</v>
      </c>
      <c r="M96" s="14"/>
      <c r="N96" s="14" t="s">
        <v>41</v>
      </c>
      <c r="O96" s="14"/>
      <c r="P96" s="14"/>
      <c r="Q96" s="14"/>
      <c r="R96" s="14"/>
      <c r="S96" s="14"/>
      <c r="T96" s="14"/>
      <c r="U96" s="24"/>
      <c r="V96" s="14" t="s">
        <v>39</v>
      </c>
      <c r="W96" s="14"/>
      <c r="X96" s="14"/>
      <c r="Y96" s="14"/>
      <c r="Z96" s="14"/>
      <c r="AA96" s="24"/>
      <c r="AB96" s="14"/>
      <c r="AC96" s="24"/>
      <c r="AD96" s="38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38"/>
      <c r="AU96" s="38"/>
      <c r="AV96" s="38"/>
      <c r="AW96" s="38"/>
      <c r="AX96" s="38"/>
      <c r="AY96" s="38"/>
      <c r="AZ96" s="38"/>
      <c r="BA96" s="1"/>
    </row>
    <row r="97" s="39" customFormat="1" ht="21" customHeight="1" spans="1:53">
      <c r="A97" s="13">
        <v>68</v>
      </c>
      <c r="B97" s="98" t="s">
        <v>36</v>
      </c>
      <c r="C97" s="14" t="s">
        <v>131</v>
      </c>
      <c r="D97" s="14"/>
      <c r="E97" s="14"/>
      <c r="F97" s="14"/>
      <c r="G97" s="14"/>
      <c r="H97" s="14" t="s">
        <v>39</v>
      </c>
      <c r="I97" s="14"/>
      <c r="J97" s="14" t="s">
        <v>40</v>
      </c>
      <c r="K97" s="14"/>
      <c r="L97" s="14" t="s">
        <v>41</v>
      </c>
      <c r="M97" s="14"/>
      <c r="N97" s="14" t="s">
        <v>41</v>
      </c>
      <c r="O97" s="14"/>
      <c r="P97" s="14"/>
      <c r="Q97" s="14"/>
      <c r="R97" s="14"/>
      <c r="S97" s="14"/>
      <c r="T97" s="14"/>
      <c r="U97" s="24"/>
      <c r="V97" s="14" t="s">
        <v>39</v>
      </c>
      <c r="W97" s="14"/>
      <c r="X97" s="14"/>
      <c r="Y97" s="14"/>
      <c r="Z97" s="14"/>
      <c r="AA97" s="24"/>
      <c r="AB97" s="14"/>
      <c r="AC97" s="24"/>
      <c r="AD97" s="38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38"/>
      <c r="AU97" s="38"/>
      <c r="AV97" s="38"/>
      <c r="AW97" s="38"/>
      <c r="AX97" s="38"/>
      <c r="AY97" s="38"/>
      <c r="AZ97" s="38"/>
      <c r="BA97" s="1"/>
    </row>
    <row r="98" s="39" customFormat="1" ht="21" customHeight="1" spans="1:53">
      <c r="A98" s="99">
        <v>69</v>
      </c>
      <c r="B98" s="96" t="s">
        <v>36</v>
      </c>
      <c r="C98" s="100" t="s">
        <v>132</v>
      </c>
      <c r="D98" s="14" t="s">
        <v>45</v>
      </c>
      <c r="E98" s="14">
        <v>5.2</v>
      </c>
      <c r="F98" s="14"/>
      <c r="G98" s="14"/>
      <c r="H98" s="14" t="s">
        <v>39</v>
      </c>
      <c r="I98" s="14">
        <v>46.67</v>
      </c>
      <c r="J98" s="14" t="s">
        <v>40</v>
      </c>
      <c r="K98" s="14">
        <v>16.94</v>
      </c>
      <c r="L98" s="14" t="s">
        <v>41</v>
      </c>
      <c r="M98" s="14">
        <v>25.1</v>
      </c>
      <c r="N98" s="14" t="s">
        <v>41</v>
      </c>
      <c r="O98" s="14">
        <v>0.48</v>
      </c>
      <c r="P98" s="14"/>
      <c r="Q98" s="14"/>
      <c r="R98" s="14"/>
      <c r="S98" s="14"/>
      <c r="T98" s="14"/>
      <c r="U98" s="24"/>
      <c r="V98" s="14" t="s">
        <v>39</v>
      </c>
      <c r="W98" s="14">
        <v>0.16</v>
      </c>
      <c r="X98" s="14"/>
      <c r="Y98" s="14"/>
      <c r="Z98" s="14"/>
      <c r="AA98" s="24"/>
      <c r="AB98" s="14"/>
      <c r="AC98" s="24"/>
      <c r="AD98" s="38" t="s">
        <v>49</v>
      </c>
      <c r="AE98" s="1">
        <v>21.32</v>
      </c>
      <c r="AF98" s="1" t="s">
        <v>67</v>
      </c>
      <c r="AG98" s="1">
        <v>6.06</v>
      </c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 t="s">
        <v>49</v>
      </c>
      <c r="AS98" s="1">
        <v>5.87</v>
      </c>
      <c r="AT98" s="38"/>
      <c r="AU98" s="38"/>
      <c r="AV98" s="38"/>
      <c r="AW98" s="38"/>
      <c r="AX98" s="38"/>
      <c r="AY98" s="38"/>
      <c r="AZ98" s="38"/>
      <c r="BA98" s="1"/>
    </row>
    <row r="99" s="39" customFormat="1" ht="21" customHeight="1" spans="1:53">
      <c r="A99" s="101"/>
      <c r="B99" s="97"/>
      <c r="C99" s="102"/>
      <c r="D99" s="14"/>
      <c r="E99" s="14"/>
      <c r="F99" s="14"/>
      <c r="G99" s="14"/>
      <c r="H99" s="14" t="s">
        <v>39</v>
      </c>
      <c r="I99" s="14">
        <v>46.23</v>
      </c>
      <c r="J99" s="14" t="s">
        <v>40</v>
      </c>
      <c r="K99" s="14"/>
      <c r="L99" s="14" t="s">
        <v>41</v>
      </c>
      <c r="M99" s="14"/>
      <c r="N99" s="14" t="s">
        <v>41</v>
      </c>
      <c r="O99" s="14"/>
      <c r="P99" s="14"/>
      <c r="Q99" s="14"/>
      <c r="R99" s="14"/>
      <c r="S99" s="14"/>
      <c r="T99" s="14"/>
      <c r="U99" s="24"/>
      <c r="V99" s="14" t="s">
        <v>39</v>
      </c>
      <c r="W99" s="14"/>
      <c r="X99" s="14"/>
      <c r="Y99" s="14"/>
      <c r="Z99" s="14"/>
      <c r="AA99" s="24"/>
      <c r="AB99" s="14"/>
      <c r="AC99" s="24"/>
      <c r="AD99" s="38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38"/>
      <c r="AU99" s="38"/>
      <c r="AV99" s="38"/>
      <c r="AW99" s="38"/>
      <c r="AX99" s="38"/>
      <c r="AY99" s="38"/>
      <c r="AZ99" s="38"/>
      <c r="BA99" s="1"/>
    </row>
    <row r="100" s="39" customFormat="1" ht="21" customHeight="1" spans="1:53">
      <c r="A100" s="13">
        <v>70</v>
      </c>
      <c r="B100" s="98" t="s">
        <v>36</v>
      </c>
      <c r="C100" s="14" t="s">
        <v>133</v>
      </c>
      <c r="D100" s="14"/>
      <c r="E100" s="14"/>
      <c r="F100" s="14"/>
      <c r="G100" s="14"/>
      <c r="H100" s="14" t="s">
        <v>39</v>
      </c>
      <c r="I100" s="14">
        <v>43.61</v>
      </c>
      <c r="J100" s="14" t="s">
        <v>40</v>
      </c>
      <c r="K100" s="14"/>
      <c r="L100" s="14" t="s">
        <v>41</v>
      </c>
      <c r="M100" s="14">
        <v>21.74</v>
      </c>
      <c r="N100" s="14" t="s">
        <v>41</v>
      </c>
      <c r="O100" s="14"/>
      <c r="P100" s="14"/>
      <c r="Q100" s="14">
        <v>6.1</v>
      </c>
      <c r="R100" s="14"/>
      <c r="S100" s="14"/>
      <c r="T100" s="14"/>
      <c r="U100" s="24">
        <v>1</v>
      </c>
      <c r="V100" s="14" t="s">
        <v>39</v>
      </c>
      <c r="W100" s="14"/>
      <c r="X100" s="14"/>
      <c r="Y100" s="14"/>
      <c r="Z100" s="14"/>
      <c r="AA100" s="24"/>
      <c r="AB100" s="14"/>
      <c r="AC100" s="24"/>
      <c r="AD100" s="38"/>
      <c r="AE100" s="1"/>
      <c r="AF100" s="1"/>
      <c r="AG100" s="1"/>
      <c r="AH100" s="1"/>
      <c r="AI100" s="1"/>
      <c r="AJ100" s="1"/>
      <c r="AK100" s="1"/>
      <c r="AL100" s="1"/>
      <c r="AM100" s="1"/>
      <c r="AN100" s="1" t="s">
        <v>43</v>
      </c>
      <c r="AO100" s="1">
        <v>2.71</v>
      </c>
      <c r="AP100" s="1"/>
      <c r="AQ100" s="1"/>
      <c r="AR100" s="1"/>
      <c r="AS100" s="1"/>
      <c r="AT100" s="38"/>
      <c r="AU100" s="38"/>
      <c r="AV100" s="38"/>
      <c r="AW100" s="38"/>
      <c r="AX100" s="38"/>
      <c r="AY100" s="38"/>
      <c r="AZ100" s="38"/>
      <c r="BA100" s="1"/>
    </row>
    <row r="101" s="39" customFormat="1" ht="21" customHeight="1" spans="1:53">
      <c r="A101" s="99">
        <v>71</v>
      </c>
      <c r="B101" s="96" t="s">
        <v>36</v>
      </c>
      <c r="C101" s="100" t="s">
        <v>134</v>
      </c>
      <c r="D101" s="14" t="s">
        <v>45</v>
      </c>
      <c r="E101" s="14">
        <v>7</v>
      </c>
      <c r="F101" s="14"/>
      <c r="G101" s="14"/>
      <c r="H101" s="14" t="s">
        <v>39</v>
      </c>
      <c r="I101" s="14">
        <v>23.51</v>
      </c>
      <c r="J101" s="14" t="s">
        <v>40</v>
      </c>
      <c r="K101" s="14">
        <v>1.06</v>
      </c>
      <c r="L101" s="14" t="s">
        <v>41</v>
      </c>
      <c r="M101" s="14"/>
      <c r="N101" s="14" t="s">
        <v>41</v>
      </c>
      <c r="O101" s="14"/>
      <c r="P101" s="14"/>
      <c r="Q101" s="14"/>
      <c r="R101" s="14"/>
      <c r="S101" s="14"/>
      <c r="T101" s="14"/>
      <c r="U101" s="24"/>
      <c r="V101" s="14" t="s">
        <v>39</v>
      </c>
      <c r="W101" s="14"/>
      <c r="X101" s="14"/>
      <c r="Y101" s="14"/>
      <c r="Z101" s="14"/>
      <c r="AA101" s="24"/>
      <c r="AB101" s="14"/>
      <c r="AC101" s="24"/>
      <c r="AD101" s="38"/>
      <c r="AE101" s="1"/>
      <c r="AF101" s="1"/>
      <c r="AG101" s="1"/>
      <c r="AH101" s="1"/>
      <c r="AI101" s="1"/>
      <c r="AJ101" s="1"/>
      <c r="AK101" s="1"/>
      <c r="AL101" s="1" t="s">
        <v>46</v>
      </c>
      <c r="AM101" s="1">
        <v>1.59</v>
      </c>
      <c r="AN101" s="1"/>
      <c r="AO101" s="1"/>
      <c r="AP101" s="1"/>
      <c r="AQ101" s="1"/>
      <c r="AR101" s="1"/>
      <c r="AS101" s="1"/>
      <c r="AT101" s="38"/>
      <c r="AU101" s="38"/>
      <c r="AV101" s="38"/>
      <c r="AW101" s="38"/>
      <c r="AX101" s="38"/>
      <c r="AY101" s="38"/>
      <c r="AZ101" s="38"/>
      <c r="BA101" s="1"/>
    </row>
    <row r="102" s="39" customFormat="1" ht="21" customHeight="1" spans="1:53">
      <c r="A102" s="101"/>
      <c r="B102" s="97"/>
      <c r="C102" s="102"/>
      <c r="D102" s="14"/>
      <c r="E102" s="14"/>
      <c r="F102" s="14"/>
      <c r="G102" s="14"/>
      <c r="H102" s="14" t="s">
        <v>39</v>
      </c>
      <c r="I102" s="14">
        <v>43.69</v>
      </c>
      <c r="J102" s="14"/>
      <c r="K102" s="14"/>
      <c r="L102" s="14" t="s">
        <v>41</v>
      </c>
      <c r="M102" s="14"/>
      <c r="N102" s="14" t="s">
        <v>41</v>
      </c>
      <c r="O102" s="14"/>
      <c r="P102" s="14"/>
      <c r="Q102" s="14"/>
      <c r="R102" s="14"/>
      <c r="S102" s="14"/>
      <c r="T102" s="14"/>
      <c r="U102" s="24"/>
      <c r="V102" s="14" t="s">
        <v>39</v>
      </c>
      <c r="W102" s="14"/>
      <c r="X102" s="14"/>
      <c r="Y102" s="14"/>
      <c r="Z102" s="14"/>
      <c r="AA102" s="24"/>
      <c r="AB102" s="14"/>
      <c r="AC102" s="24"/>
      <c r="AD102" s="38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38"/>
      <c r="AU102" s="38"/>
      <c r="AV102" s="38"/>
      <c r="AW102" s="38"/>
      <c r="AX102" s="38"/>
      <c r="AY102" s="38"/>
      <c r="AZ102" s="38"/>
      <c r="BA102" s="1"/>
    </row>
    <row r="103" s="39" customFormat="1" ht="21" customHeight="1" spans="1:53">
      <c r="A103" s="13">
        <v>72</v>
      </c>
      <c r="B103" s="98" t="s">
        <v>36</v>
      </c>
      <c r="C103" s="14" t="s">
        <v>135</v>
      </c>
      <c r="D103" s="14"/>
      <c r="E103" s="14"/>
      <c r="F103" s="14"/>
      <c r="G103" s="14"/>
      <c r="H103" s="14" t="s">
        <v>39</v>
      </c>
      <c r="I103" s="14">
        <v>37.98</v>
      </c>
      <c r="J103" s="14" t="s">
        <v>41</v>
      </c>
      <c r="K103" s="14">
        <v>0.41</v>
      </c>
      <c r="L103" s="14" t="s">
        <v>41</v>
      </c>
      <c r="M103" s="14">
        <v>4.63</v>
      </c>
      <c r="N103" s="14" t="s">
        <v>41</v>
      </c>
      <c r="O103" s="14">
        <v>1.48</v>
      </c>
      <c r="P103" s="14"/>
      <c r="Q103" s="14"/>
      <c r="R103" s="14"/>
      <c r="S103" s="14"/>
      <c r="T103" s="14"/>
      <c r="U103" s="24">
        <v>2</v>
      </c>
      <c r="V103" s="14" t="s">
        <v>39</v>
      </c>
      <c r="W103" s="14">
        <v>0.39</v>
      </c>
      <c r="X103" s="14" t="s">
        <v>41</v>
      </c>
      <c r="Y103" s="14">
        <v>0.4</v>
      </c>
      <c r="Z103" s="14"/>
      <c r="AA103" s="24"/>
      <c r="AB103" s="14"/>
      <c r="AC103" s="24"/>
      <c r="AD103" s="38"/>
      <c r="AE103" s="1"/>
      <c r="AF103" s="1"/>
      <c r="AG103" s="1"/>
      <c r="AH103" s="1"/>
      <c r="AI103" s="1"/>
      <c r="AJ103" s="1"/>
      <c r="AK103" s="1"/>
      <c r="AL103" s="1" t="s">
        <v>52</v>
      </c>
      <c r="AM103" s="1">
        <v>4.48</v>
      </c>
      <c r="AN103" s="1"/>
      <c r="AO103" s="1"/>
      <c r="AP103" s="1"/>
      <c r="AQ103" s="1"/>
      <c r="AR103" s="1"/>
      <c r="AS103" s="1"/>
      <c r="AT103" s="38"/>
      <c r="AU103" s="38"/>
      <c r="AV103" s="38"/>
      <c r="AW103" s="38"/>
      <c r="AX103" s="38"/>
      <c r="AY103" s="38"/>
      <c r="AZ103" s="38"/>
      <c r="BA103" s="1"/>
    </row>
    <row r="104" s="39" customFormat="1" ht="21" customHeight="1" spans="1:53">
      <c r="A104" s="13">
        <v>73</v>
      </c>
      <c r="B104" s="98" t="s">
        <v>36</v>
      </c>
      <c r="C104" s="14" t="s">
        <v>136</v>
      </c>
      <c r="D104" s="14"/>
      <c r="E104" s="14"/>
      <c r="F104" s="14"/>
      <c r="G104" s="14"/>
      <c r="H104" s="14" t="s">
        <v>39</v>
      </c>
      <c r="I104" s="14"/>
      <c r="J104" s="14"/>
      <c r="K104" s="14"/>
      <c r="L104" s="14" t="s">
        <v>41</v>
      </c>
      <c r="M104" s="14"/>
      <c r="N104" s="14" t="s">
        <v>41</v>
      </c>
      <c r="O104" s="14"/>
      <c r="P104" s="14"/>
      <c r="Q104" s="14"/>
      <c r="R104" s="14"/>
      <c r="S104" s="14"/>
      <c r="T104" s="14"/>
      <c r="U104" s="24"/>
      <c r="V104" s="14"/>
      <c r="W104" s="14"/>
      <c r="X104" s="14"/>
      <c r="Y104" s="14"/>
      <c r="Z104" s="14"/>
      <c r="AA104" s="24"/>
      <c r="AB104" s="14"/>
      <c r="AC104" s="24"/>
      <c r="AD104" s="38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38"/>
      <c r="AU104" s="38"/>
      <c r="AV104" s="38"/>
      <c r="AW104" s="38"/>
      <c r="AX104" s="38"/>
      <c r="AY104" s="38"/>
      <c r="AZ104" s="38"/>
      <c r="BA104" s="1"/>
    </row>
    <row r="105" s="39" customFormat="1" ht="21" customHeight="1" spans="1:53">
      <c r="A105" s="99">
        <v>74</v>
      </c>
      <c r="B105" s="96" t="s">
        <v>36</v>
      </c>
      <c r="C105" s="100" t="s">
        <v>137</v>
      </c>
      <c r="D105" s="14"/>
      <c r="E105" s="14"/>
      <c r="F105" s="14"/>
      <c r="G105" s="14"/>
      <c r="H105" s="14" t="s">
        <v>39</v>
      </c>
      <c r="I105" s="14">
        <v>41.06</v>
      </c>
      <c r="J105" s="14"/>
      <c r="K105" s="14"/>
      <c r="L105" s="14" t="s">
        <v>41</v>
      </c>
      <c r="M105" s="14">
        <v>2.37</v>
      </c>
      <c r="N105" s="14" t="s">
        <v>41</v>
      </c>
      <c r="O105" s="14"/>
      <c r="P105" s="14"/>
      <c r="Q105" s="14"/>
      <c r="R105" s="14"/>
      <c r="S105" s="14"/>
      <c r="T105" s="14"/>
      <c r="U105" s="24">
        <v>1</v>
      </c>
      <c r="V105" s="14" t="s">
        <v>41</v>
      </c>
      <c r="W105" s="14">
        <v>0.39</v>
      </c>
      <c r="X105" s="14"/>
      <c r="Y105" s="14"/>
      <c r="Z105" s="14"/>
      <c r="AA105" s="24"/>
      <c r="AB105" s="14"/>
      <c r="AC105" s="24"/>
      <c r="AD105" s="38"/>
      <c r="AE105" s="1"/>
      <c r="AF105" s="1"/>
      <c r="AG105" s="1"/>
      <c r="AH105" s="1"/>
      <c r="AI105" s="1"/>
      <c r="AJ105" s="1"/>
      <c r="AK105" s="1"/>
      <c r="AL105" s="1"/>
      <c r="AM105" s="1"/>
      <c r="AN105" s="1" t="s">
        <v>43</v>
      </c>
      <c r="AO105" s="1">
        <v>1.87</v>
      </c>
      <c r="AP105" s="1"/>
      <c r="AQ105" s="1"/>
      <c r="AR105" s="1"/>
      <c r="AS105" s="1"/>
      <c r="AT105" s="38"/>
      <c r="AU105" s="38"/>
      <c r="AV105" s="38"/>
      <c r="AW105" s="38"/>
      <c r="AX105" s="38"/>
      <c r="AY105" s="38"/>
      <c r="AZ105" s="38"/>
      <c r="BA105" s="1"/>
    </row>
    <row r="106" s="39" customFormat="1" ht="21" customHeight="1" spans="1:53">
      <c r="A106" s="101"/>
      <c r="B106" s="97"/>
      <c r="C106" s="102"/>
      <c r="D106" s="14"/>
      <c r="E106" s="14"/>
      <c r="F106" s="14"/>
      <c r="G106" s="14"/>
      <c r="H106" s="14" t="s">
        <v>74</v>
      </c>
      <c r="I106" s="14">
        <v>11.29</v>
      </c>
      <c r="J106" s="14"/>
      <c r="K106" s="14"/>
      <c r="L106" s="14"/>
      <c r="M106" s="14"/>
      <c r="N106" s="14" t="s">
        <v>41</v>
      </c>
      <c r="O106" s="14"/>
      <c r="P106" s="14"/>
      <c r="Q106" s="14"/>
      <c r="R106" s="14"/>
      <c r="S106" s="14"/>
      <c r="T106" s="14"/>
      <c r="U106" s="24"/>
      <c r="V106" s="14"/>
      <c r="W106" s="14"/>
      <c r="X106" s="14"/>
      <c r="Y106" s="14"/>
      <c r="Z106" s="14"/>
      <c r="AA106" s="24"/>
      <c r="AB106" s="14"/>
      <c r="AC106" s="24"/>
      <c r="AD106" s="38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38"/>
      <c r="AU106" s="38"/>
      <c r="AV106" s="38"/>
      <c r="AW106" s="38"/>
      <c r="AX106" s="38"/>
      <c r="AY106" s="38"/>
      <c r="AZ106" s="38"/>
      <c r="BA106" s="1"/>
    </row>
    <row r="107" s="39" customFormat="1" ht="21" customHeight="1" spans="1:53">
      <c r="A107" s="99">
        <v>75</v>
      </c>
      <c r="B107" s="96" t="s">
        <v>36</v>
      </c>
      <c r="C107" s="100" t="s">
        <v>138</v>
      </c>
      <c r="D107" s="14"/>
      <c r="E107" s="14"/>
      <c r="F107" s="14"/>
      <c r="G107" s="14"/>
      <c r="H107" s="14" t="s">
        <v>39</v>
      </c>
      <c r="I107" s="14">
        <v>21.21</v>
      </c>
      <c r="J107" s="14"/>
      <c r="K107" s="14"/>
      <c r="L107" s="14"/>
      <c r="M107" s="14"/>
      <c r="N107" s="14" t="s">
        <v>41</v>
      </c>
      <c r="O107" s="14">
        <v>0.48</v>
      </c>
      <c r="P107" s="14"/>
      <c r="Q107" s="14"/>
      <c r="R107" s="14"/>
      <c r="S107" s="14"/>
      <c r="T107" s="14"/>
      <c r="U107" s="24"/>
      <c r="V107" s="14" t="s">
        <v>41</v>
      </c>
      <c r="W107" s="14">
        <v>0.39</v>
      </c>
      <c r="X107" s="14"/>
      <c r="Y107" s="14"/>
      <c r="Z107" s="14"/>
      <c r="AA107" s="24"/>
      <c r="AB107" s="14"/>
      <c r="AC107" s="24"/>
      <c r="AD107" s="38"/>
      <c r="AE107" s="1"/>
      <c r="AF107" s="1"/>
      <c r="AG107" s="1"/>
      <c r="AH107" s="1"/>
      <c r="AI107" s="1"/>
      <c r="AJ107" s="1"/>
      <c r="AK107" s="1"/>
      <c r="AL107" s="1" t="s">
        <v>43</v>
      </c>
      <c r="AM107" s="1">
        <v>3.83</v>
      </c>
      <c r="AN107" s="1" t="s">
        <v>38</v>
      </c>
      <c r="AO107" s="1">
        <v>16.39</v>
      </c>
      <c r="AP107" s="1" t="s">
        <v>47</v>
      </c>
      <c r="AQ107" s="1">
        <v>1.73</v>
      </c>
      <c r="AR107" s="1"/>
      <c r="AS107" s="1"/>
      <c r="AT107" s="38"/>
      <c r="AU107" s="38"/>
      <c r="AV107" s="38"/>
      <c r="AW107" s="38"/>
      <c r="AX107" s="38"/>
      <c r="AY107" s="38"/>
      <c r="AZ107" s="38"/>
      <c r="BA107" s="1"/>
    </row>
    <row r="108" s="39" customFormat="1" ht="21" customHeight="1" spans="1:53">
      <c r="A108" s="101"/>
      <c r="B108" s="97"/>
      <c r="C108" s="102"/>
      <c r="D108" s="14"/>
      <c r="E108" s="14"/>
      <c r="F108" s="14"/>
      <c r="G108" s="14"/>
      <c r="H108" s="14" t="s">
        <v>74</v>
      </c>
      <c r="I108" s="14">
        <v>68.26</v>
      </c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24"/>
      <c r="V108" s="14"/>
      <c r="W108" s="14"/>
      <c r="X108" s="14"/>
      <c r="Y108" s="14"/>
      <c r="Z108" s="14"/>
      <c r="AA108" s="24"/>
      <c r="AB108" s="14"/>
      <c r="AC108" s="24"/>
      <c r="AD108" s="38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38"/>
      <c r="AU108" s="38"/>
      <c r="AV108" s="38"/>
      <c r="AW108" s="38"/>
      <c r="AX108" s="38"/>
      <c r="AY108" s="38"/>
      <c r="AZ108" s="38"/>
      <c r="BA108" s="1"/>
    </row>
    <row r="109" s="39" customFormat="1" ht="21" customHeight="1" spans="1:53">
      <c r="A109" s="13">
        <v>76</v>
      </c>
      <c r="B109" s="98" t="s">
        <v>36</v>
      </c>
      <c r="C109" s="14" t="s">
        <v>139</v>
      </c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24"/>
      <c r="V109" s="14"/>
      <c r="W109" s="14"/>
      <c r="X109" s="14"/>
      <c r="Y109" s="14"/>
      <c r="Z109" s="14"/>
      <c r="AA109" s="24"/>
      <c r="AB109" s="14"/>
      <c r="AC109" s="24"/>
      <c r="AD109" s="38" t="s">
        <v>49</v>
      </c>
      <c r="AE109" s="1">
        <v>5.44</v>
      </c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38" t="s">
        <v>49</v>
      </c>
      <c r="AU109" s="38">
        <v>2.68</v>
      </c>
      <c r="AV109" s="38"/>
      <c r="AW109" s="38"/>
      <c r="AX109" s="38"/>
      <c r="AY109" s="38"/>
      <c r="AZ109" s="38"/>
      <c r="BA109" s="1"/>
    </row>
    <row r="110" s="39" customFormat="1" ht="21" customHeight="1" spans="1:53">
      <c r="A110" s="99">
        <v>77</v>
      </c>
      <c r="B110" s="96" t="s">
        <v>36</v>
      </c>
      <c r="C110" s="100" t="s">
        <v>140</v>
      </c>
      <c r="D110" s="14" t="s">
        <v>82</v>
      </c>
      <c r="E110" s="14">
        <v>25.82</v>
      </c>
      <c r="F110" s="14"/>
      <c r="G110" s="14"/>
      <c r="H110" s="14" t="s">
        <v>39</v>
      </c>
      <c r="I110" s="14">
        <v>58.75</v>
      </c>
      <c r="J110" s="14" t="s">
        <v>41</v>
      </c>
      <c r="K110" s="14">
        <v>11.31</v>
      </c>
      <c r="L110" s="14" t="s">
        <v>41</v>
      </c>
      <c r="M110" s="14">
        <v>23.72</v>
      </c>
      <c r="N110" s="14" t="s">
        <v>41</v>
      </c>
      <c r="O110" s="14">
        <v>4.05</v>
      </c>
      <c r="P110" s="14"/>
      <c r="Q110" s="14"/>
      <c r="R110" s="14" t="s">
        <v>41</v>
      </c>
      <c r="S110" s="14">
        <v>13.57</v>
      </c>
      <c r="T110" s="14"/>
      <c r="U110" s="24">
        <v>4</v>
      </c>
      <c r="V110" s="14"/>
      <c r="W110" s="14">
        <v>2.23</v>
      </c>
      <c r="X110" s="14"/>
      <c r="Y110" s="14"/>
      <c r="Z110" s="14"/>
      <c r="AA110" s="24"/>
      <c r="AB110" s="14"/>
      <c r="AC110" s="24"/>
      <c r="AD110" s="38" t="s">
        <v>46</v>
      </c>
      <c r="AE110" s="1">
        <v>22.69</v>
      </c>
      <c r="AF110" s="1"/>
      <c r="AG110" s="1"/>
      <c r="AH110" s="1"/>
      <c r="AI110" s="1"/>
      <c r="AJ110" s="1"/>
      <c r="AK110" s="1"/>
      <c r="AL110" s="1" t="s">
        <v>43</v>
      </c>
      <c r="AM110" s="1">
        <v>4.11</v>
      </c>
      <c r="AN110" s="1"/>
      <c r="AO110" s="1"/>
      <c r="AP110" s="1"/>
      <c r="AQ110" s="1"/>
      <c r="AR110" s="1"/>
      <c r="AS110" s="1"/>
      <c r="AT110" s="38"/>
      <c r="AU110" s="38"/>
      <c r="AV110" s="38"/>
      <c r="AW110" s="38"/>
      <c r="AX110" s="38"/>
      <c r="AY110" s="38"/>
      <c r="AZ110" s="38"/>
      <c r="BA110" s="1"/>
    </row>
    <row r="111" s="39" customFormat="1" ht="21" customHeight="1" spans="1:53">
      <c r="A111" s="101"/>
      <c r="B111" s="97"/>
      <c r="C111" s="102"/>
      <c r="D111" s="14"/>
      <c r="E111" s="14"/>
      <c r="F111" s="14"/>
      <c r="G111" s="14"/>
      <c r="H111" s="14" t="s">
        <v>74</v>
      </c>
      <c r="I111" s="14">
        <v>10.5</v>
      </c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24"/>
      <c r="V111" s="14"/>
      <c r="W111" s="14"/>
      <c r="X111" s="14"/>
      <c r="Y111" s="14"/>
      <c r="Z111" s="14"/>
      <c r="AA111" s="24"/>
      <c r="AB111" s="14"/>
      <c r="AC111" s="24"/>
      <c r="AD111" s="38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38"/>
      <c r="AU111" s="38"/>
      <c r="AV111" s="38"/>
      <c r="AW111" s="38"/>
      <c r="AX111" s="38"/>
      <c r="AY111" s="38"/>
      <c r="AZ111" s="38"/>
      <c r="BA111" s="1"/>
    </row>
    <row r="112" s="39" customFormat="1" ht="26" customHeight="1" spans="1:53">
      <c r="A112" s="13"/>
      <c r="B112" s="9" t="s">
        <v>141</v>
      </c>
      <c r="C112" s="14"/>
      <c r="D112" s="14"/>
      <c r="E112" s="14">
        <f>SUM(E6:E111)</f>
        <v>726.51</v>
      </c>
      <c r="F112" s="14"/>
      <c r="G112" s="14">
        <f>SUM(G6:G111)</f>
        <v>20.79</v>
      </c>
      <c r="H112" s="14"/>
      <c r="I112" s="14">
        <f>SUM(I6:I111)</f>
        <v>4753.1</v>
      </c>
      <c r="J112" s="14"/>
      <c r="K112" s="14">
        <f>SUM(K6:K111)</f>
        <v>204.544</v>
      </c>
      <c r="L112" s="14"/>
      <c r="M112" s="14">
        <f>SUM(M6:M111)</f>
        <v>877</v>
      </c>
      <c r="N112" s="14"/>
      <c r="O112" s="14">
        <f>SUM(O6:O111)</f>
        <v>65.94</v>
      </c>
      <c r="P112" s="14"/>
      <c r="Q112" s="14">
        <f>SUM(Q6:Q111)</f>
        <v>76.24</v>
      </c>
      <c r="R112" s="14"/>
      <c r="S112" s="14">
        <f>SUM(S6:S111)</f>
        <v>87.41</v>
      </c>
      <c r="T112" s="14"/>
      <c r="U112" s="24">
        <f>SUM(U6:U111)</f>
        <v>74</v>
      </c>
      <c r="V112" s="14"/>
      <c r="W112" s="14">
        <f>SUM(W6:W111)</f>
        <v>32.97</v>
      </c>
      <c r="X112" s="14"/>
      <c r="Y112" s="14">
        <f>SUM(Y6:Y111)</f>
        <v>11.2</v>
      </c>
      <c r="Z112" s="14"/>
      <c r="AA112" s="24">
        <f>SUM(AA6:AA111)</f>
        <v>2</v>
      </c>
      <c r="AB112" s="14"/>
      <c r="AC112" s="24">
        <f>SUM(AC6:AC111)</f>
        <v>2</v>
      </c>
      <c r="AD112" s="38"/>
      <c r="AE112" s="1">
        <f>SUM(AE6:AE111)</f>
        <v>697.02</v>
      </c>
      <c r="AF112" s="1"/>
      <c r="AG112" s="1">
        <f>SUM(AG6:AG111)</f>
        <v>61.6</v>
      </c>
      <c r="AH112" s="1"/>
      <c r="AI112" s="1">
        <f>SUM(AI6:AI111)</f>
        <v>14.53</v>
      </c>
      <c r="AJ112" s="1"/>
      <c r="AK112" s="1">
        <f>SUM(AK6:AK111)</f>
        <v>123.48</v>
      </c>
      <c r="AL112" s="1"/>
      <c r="AM112" s="1">
        <f>SUM(AM6:AM111)</f>
        <v>106.07</v>
      </c>
      <c r="AN112" s="1"/>
      <c r="AO112" s="1">
        <f>SUM(AO6:AO111)</f>
        <v>115.35</v>
      </c>
      <c r="AP112" s="1"/>
      <c r="AQ112" s="1">
        <f>SUM(AQ6:AQ111)</f>
        <v>18.35</v>
      </c>
      <c r="AR112" s="1"/>
      <c r="AS112" s="1">
        <f>SUM(AS6:AS111)</f>
        <v>61.11</v>
      </c>
      <c r="AT112" s="38"/>
      <c r="AU112" s="38">
        <f>SUM(AU43:AU111)</f>
        <v>13.71</v>
      </c>
      <c r="AV112" s="38"/>
      <c r="AW112" s="38">
        <f>SUM(AW6:AW111)</f>
        <v>48.74</v>
      </c>
      <c r="AX112" s="38"/>
      <c r="AY112" s="38">
        <f>SUM(AY6:AY111)</f>
        <v>13.26</v>
      </c>
      <c r="AZ112" s="38"/>
      <c r="BA112" s="1">
        <f>SUM(BA6:BA111)</f>
        <v>6.86</v>
      </c>
    </row>
    <row r="113" s="39" customFormat="1" spans="1:29">
      <c r="A113" s="40"/>
      <c r="U113" s="40"/>
      <c r="AA113" s="40"/>
      <c r="AC113" s="40"/>
    </row>
    <row r="114" s="39" customFormat="1" spans="1:29">
      <c r="A114" s="40"/>
      <c r="U114" s="40"/>
      <c r="AA114" s="40"/>
      <c r="AC114" s="40"/>
    </row>
    <row r="115" s="39" customFormat="1" spans="1:29">
      <c r="A115" s="40"/>
      <c r="U115" s="40"/>
      <c r="AA115" s="40"/>
      <c r="AC115" s="40"/>
    </row>
    <row r="116" s="39" customFormat="1" spans="1:29">
      <c r="A116" s="40"/>
      <c r="U116" s="40"/>
      <c r="AA116" s="40"/>
      <c r="AC116" s="40"/>
    </row>
    <row r="117" s="39" customFormat="1" spans="1:29">
      <c r="A117" s="40"/>
      <c r="U117" s="40"/>
      <c r="AA117" s="40"/>
      <c r="AC117" s="40"/>
    </row>
    <row r="118" s="39" customFormat="1" spans="1:29">
      <c r="A118" s="40"/>
      <c r="U118" s="40"/>
      <c r="AA118" s="40"/>
      <c r="AC118" s="40"/>
    </row>
    <row r="119" s="39" customFormat="1" spans="1:29">
      <c r="A119" s="40"/>
      <c r="U119" s="40"/>
      <c r="AA119" s="40"/>
      <c r="AC119" s="40"/>
    </row>
    <row r="120" s="39" customFormat="1" spans="1:29">
      <c r="A120" s="40"/>
      <c r="U120" s="40"/>
      <c r="AA120" s="40"/>
      <c r="AC120" s="40"/>
    </row>
    <row r="121" s="39" customFormat="1" spans="1:29">
      <c r="A121" s="40"/>
      <c r="U121" s="40"/>
      <c r="AA121" s="40"/>
      <c r="AC121" s="40"/>
    </row>
    <row r="122" s="39" customFormat="1" spans="1:29">
      <c r="A122" s="40"/>
      <c r="U122" s="40"/>
      <c r="AA122" s="40"/>
      <c r="AC122" s="40"/>
    </row>
    <row r="123" s="39" customFormat="1" spans="1:29">
      <c r="A123" s="40"/>
      <c r="U123" s="40"/>
      <c r="AA123" s="40"/>
      <c r="AC123" s="40"/>
    </row>
    <row r="124" s="39" customFormat="1" spans="1:29">
      <c r="A124" s="40"/>
      <c r="U124" s="40"/>
      <c r="AA124" s="40"/>
      <c r="AC124" s="40"/>
    </row>
    <row r="125" s="39" customFormat="1" spans="1:29">
      <c r="A125" s="40"/>
      <c r="U125" s="40"/>
      <c r="AA125" s="40"/>
      <c r="AC125" s="40"/>
    </row>
    <row r="126" s="39" customFormat="1" spans="1:29">
      <c r="A126" s="40"/>
      <c r="U126" s="40"/>
      <c r="AA126" s="40"/>
      <c r="AC126" s="40"/>
    </row>
    <row r="127" s="39" customFormat="1" spans="1:29">
      <c r="A127" s="40"/>
      <c r="U127" s="40"/>
      <c r="AA127" s="40"/>
      <c r="AC127" s="40"/>
    </row>
    <row r="128" s="39" customFormat="1" spans="1:29">
      <c r="A128" s="40"/>
      <c r="U128" s="40"/>
      <c r="AA128" s="40"/>
      <c r="AC128" s="40"/>
    </row>
  </sheetData>
  <mergeCells count="112">
    <mergeCell ref="A1:AC1"/>
    <mergeCell ref="A2:G2"/>
    <mergeCell ref="L2:O2"/>
    <mergeCell ref="D3:AC3"/>
    <mergeCell ref="D4:E4"/>
    <mergeCell ref="F4:G4"/>
    <mergeCell ref="H4:I4"/>
    <mergeCell ref="J4:K4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H4:AI4"/>
    <mergeCell ref="AJ4:AK4"/>
    <mergeCell ref="AL4:AM4"/>
    <mergeCell ref="AN4:AO4"/>
    <mergeCell ref="AP4:AQ4"/>
    <mergeCell ref="AR4:AS4"/>
    <mergeCell ref="AT4:AU4"/>
    <mergeCell ref="AV4:AW4"/>
    <mergeCell ref="AX4:AY4"/>
    <mergeCell ref="AZ4:BA4"/>
    <mergeCell ref="A3:A5"/>
    <mergeCell ref="A9:A10"/>
    <mergeCell ref="A11:A12"/>
    <mergeCell ref="A18:A19"/>
    <mergeCell ref="A25:A26"/>
    <mergeCell ref="A28:A29"/>
    <mergeCell ref="A30:A31"/>
    <mergeCell ref="A32:A33"/>
    <mergeCell ref="A37:A38"/>
    <mergeCell ref="A39:A40"/>
    <mergeCell ref="A41:A42"/>
    <mergeCell ref="A43:A44"/>
    <mergeCell ref="A47:A49"/>
    <mergeCell ref="A51:A52"/>
    <mergeCell ref="A54:A55"/>
    <mergeCell ref="A62:A63"/>
    <mergeCell ref="A64:A65"/>
    <mergeCell ref="A69:A70"/>
    <mergeCell ref="A77:A78"/>
    <mergeCell ref="A79:A80"/>
    <mergeCell ref="A82:A83"/>
    <mergeCell ref="A85:A86"/>
    <mergeCell ref="A95:A96"/>
    <mergeCell ref="A98:A99"/>
    <mergeCell ref="A101:A102"/>
    <mergeCell ref="A105:A106"/>
    <mergeCell ref="A107:A108"/>
    <mergeCell ref="A110:A111"/>
    <mergeCell ref="B3:B5"/>
    <mergeCell ref="B6:B7"/>
    <mergeCell ref="B9:B10"/>
    <mergeCell ref="B11:B12"/>
    <mergeCell ref="B18:B19"/>
    <mergeCell ref="B25:B26"/>
    <mergeCell ref="B28:B29"/>
    <mergeCell ref="B30:B31"/>
    <mergeCell ref="B32:B33"/>
    <mergeCell ref="B37:B38"/>
    <mergeCell ref="B39:B40"/>
    <mergeCell ref="B41:B42"/>
    <mergeCell ref="B43:B44"/>
    <mergeCell ref="B47:B49"/>
    <mergeCell ref="B51:B52"/>
    <mergeCell ref="B54:B55"/>
    <mergeCell ref="B62:B63"/>
    <mergeCell ref="B64:B65"/>
    <mergeCell ref="B69:B70"/>
    <mergeCell ref="B77:B78"/>
    <mergeCell ref="B79:B80"/>
    <mergeCell ref="B82:B83"/>
    <mergeCell ref="B85:B86"/>
    <mergeCell ref="B95:B96"/>
    <mergeCell ref="B98:B99"/>
    <mergeCell ref="B101:B102"/>
    <mergeCell ref="B105:B106"/>
    <mergeCell ref="B107:B108"/>
    <mergeCell ref="B110:B111"/>
    <mergeCell ref="C3:C5"/>
    <mergeCell ref="C9:C10"/>
    <mergeCell ref="C11:C12"/>
    <mergeCell ref="C18:C19"/>
    <mergeCell ref="C25:C26"/>
    <mergeCell ref="C28:C29"/>
    <mergeCell ref="C30:C31"/>
    <mergeCell ref="C32:C33"/>
    <mergeCell ref="C37:C38"/>
    <mergeCell ref="C39:C40"/>
    <mergeCell ref="C41:C42"/>
    <mergeCell ref="C43:C44"/>
    <mergeCell ref="C47:C49"/>
    <mergeCell ref="C51:C52"/>
    <mergeCell ref="C54:C55"/>
    <mergeCell ref="C62:C63"/>
    <mergeCell ref="C64:C65"/>
    <mergeCell ref="C69:C70"/>
    <mergeCell ref="C77:C78"/>
    <mergeCell ref="C79:C80"/>
    <mergeCell ref="C82:C83"/>
    <mergeCell ref="C85:C86"/>
    <mergeCell ref="C95:C96"/>
    <mergeCell ref="C98:C99"/>
    <mergeCell ref="C101:C102"/>
    <mergeCell ref="C105:C106"/>
    <mergeCell ref="C107:C108"/>
    <mergeCell ref="C110:C111"/>
  </mergeCells>
  <pageMargins left="0.313888888888889" right="0.0777777777777778" top="0.393055555555556" bottom="0.196527777777778" header="0.511805555555556" footer="0.118055555555556"/>
  <pageSetup paperSize="9" scale="6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108"/>
  <sheetViews>
    <sheetView workbookViewId="0">
      <pane ySplit="7" topLeftCell="A8" activePane="bottomLeft" state="frozen"/>
      <selection/>
      <selection pane="bottomLeft" activeCell="A1" sqref="A1:BI1"/>
    </sheetView>
  </sheetViews>
  <sheetFormatPr defaultColWidth="9" defaultRowHeight="36" customHeight="1"/>
  <cols>
    <col min="1" max="1" width="5.125" style="18" customWidth="1"/>
    <col min="2" max="3" width="9.125" style="18" customWidth="1"/>
    <col min="4" max="11" width="8.875" style="18" customWidth="1"/>
    <col min="12" max="15" width="10.375" style="18" customWidth="1"/>
    <col min="16" max="16" width="10.5" style="18" customWidth="1"/>
    <col min="17" max="18" width="10.375" style="18" customWidth="1"/>
    <col min="19" max="19" width="8.875" style="18" customWidth="1"/>
    <col min="20" max="20" width="12.25" style="18" customWidth="1"/>
    <col min="21" max="21" width="8.125" style="18" customWidth="1"/>
    <col min="22" max="22" width="11.5" style="18" customWidth="1"/>
    <col min="23" max="23" width="7.625" style="58" customWidth="1"/>
    <col min="24" max="24" width="10.25" style="58" customWidth="1"/>
    <col min="25" max="25" width="8.625" style="58" customWidth="1"/>
    <col min="26" max="26" width="9.25" style="58" customWidth="1"/>
    <col min="27" max="28" width="10" style="58" customWidth="1"/>
    <col min="29" max="29" width="7.5" style="59" customWidth="1"/>
    <col min="30" max="16355" width="9" style="18"/>
  </cols>
  <sheetData>
    <row r="1" s="18" customFormat="1" ht="55" customHeight="1" spans="1:61">
      <c r="A1" s="60" t="s">
        <v>142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</row>
    <row r="2" s="18" customFormat="1" customHeight="1" spans="1:61">
      <c r="A2" s="62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</row>
    <row r="3" s="18" customFormat="1" customHeight="1" spans="1:61">
      <c r="A3" s="64" t="s">
        <v>2</v>
      </c>
      <c r="B3" s="65" t="s">
        <v>3</v>
      </c>
      <c r="C3" s="65" t="s">
        <v>4</v>
      </c>
      <c r="D3" s="66" t="s">
        <v>5</v>
      </c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</row>
    <row r="4" s="18" customFormat="1" customHeight="1" spans="1:61">
      <c r="A4" s="64"/>
      <c r="B4" s="65"/>
      <c r="C4" s="65"/>
      <c r="D4" s="68" t="s">
        <v>143</v>
      </c>
      <c r="E4" s="68"/>
      <c r="F4" s="68" t="s">
        <v>144</v>
      </c>
      <c r="G4" s="68"/>
      <c r="H4" s="68" t="s">
        <v>145</v>
      </c>
      <c r="I4" s="68"/>
      <c r="J4" s="68" t="s">
        <v>146</v>
      </c>
      <c r="K4" s="68"/>
      <c r="L4" s="68" t="s">
        <v>147</v>
      </c>
      <c r="M4" s="68"/>
      <c r="N4" s="68" t="s">
        <v>148</v>
      </c>
      <c r="O4" s="68"/>
      <c r="P4" s="68" t="s">
        <v>15</v>
      </c>
      <c r="Q4" s="68"/>
      <c r="R4" s="68" t="s">
        <v>6</v>
      </c>
      <c r="S4" s="68"/>
      <c r="T4" s="77" t="s">
        <v>8</v>
      </c>
      <c r="U4" s="77"/>
      <c r="V4" s="78" t="s">
        <v>9</v>
      </c>
      <c r="W4" s="79"/>
      <c r="X4" s="79" t="s">
        <v>10</v>
      </c>
      <c r="Y4" s="81"/>
      <c r="Z4" s="79" t="s">
        <v>11</v>
      </c>
      <c r="AA4" s="81"/>
      <c r="AB4" s="82" t="s">
        <v>14</v>
      </c>
      <c r="AC4" s="82"/>
      <c r="AD4" s="32" t="s">
        <v>19</v>
      </c>
      <c r="AE4" s="33"/>
      <c r="AF4" s="34" t="s">
        <v>20</v>
      </c>
      <c r="AG4" s="34"/>
      <c r="AH4" s="34" t="s">
        <v>149</v>
      </c>
      <c r="AI4" s="34"/>
      <c r="AJ4" s="34" t="s">
        <v>150</v>
      </c>
      <c r="AK4" s="34"/>
      <c r="AL4" s="32" t="s">
        <v>21</v>
      </c>
      <c r="AM4" s="33"/>
      <c r="AN4" s="32" t="s">
        <v>22</v>
      </c>
      <c r="AO4" s="33"/>
      <c r="AP4" s="32" t="s">
        <v>23</v>
      </c>
      <c r="AQ4" s="33"/>
      <c r="AR4" s="32" t="s">
        <v>24</v>
      </c>
      <c r="AS4" s="33"/>
      <c r="AT4" s="34" t="s">
        <v>151</v>
      </c>
      <c r="AU4" s="34"/>
      <c r="AV4" s="32" t="s">
        <v>152</v>
      </c>
      <c r="AW4" s="33"/>
      <c r="AX4" s="32" t="s">
        <v>25</v>
      </c>
      <c r="AY4" s="33"/>
      <c r="AZ4" s="32" t="s">
        <v>26</v>
      </c>
      <c r="BA4" s="33"/>
      <c r="BB4" s="34" t="s">
        <v>153</v>
      </c>
      <c r="BC4" s="34"/>
      <c r="BD4" s="34" t="s">
        <v>154</v>
      </c>
      <c r="BE4" s="34"/>
      <c r="BF4" s="34" t="s">
        <v>28</v>
      </c>
      <c r="BG4" s="34"/>
      <c r="BH4" s="34" t="s">
        <v>29</v>
      </c>
      <c r="BI4" s="34"/>
    </row>
    <row r="5" s="18" customFormat="1" customHeight="1" spans="1:61">
      <c r="A5" s="65"/>
      <c r="B5" s="65"/>
      <c r="C5" s="65"/>
      <c r="D5" s="68" t="s">
        <v>31</v>
      </c>
      <c r="E5" s="68" t="s">
        <v>32</v>
      </c>
      <c r="F5" s="68" t="s">
        <v>31</v>
      </c>
      <c r="G5" s="68" t="s">
        <v>33</v>
      </c>
      <c r="H5" s="68" t="s">
        <v>31</v>
      </c>
      <c r="I5" s="68" t="s">
        <v>33</v>
      </c>
      <c r="J5" s="68" t="s">
        <v>31</v>
      </c>
      <c r="K5" s="68" t="s">
        <v>33</v>
      </c>
      <c r="L5" s="68" t="s">
        <v>31</v>
      </c>
      <c r="M5" s="68" t="s">
        <v>33</v>
      </c>
      <c r="N5" s="68" t="s">
        <v>31</v>
      </c>
      <c r="O5" s="68" t="s">
        <v>33</v>
      </c>
      <c r="P5" s="68" t="s">
        <v>31</v>
      </c>
      <c r="Q5" s="68" t="s">
        <v>33</v>
      </c>
      <c r="R5" s="12" t="s">
        <v>31</v>
      </c>
      <c r="S5" s="68" t="s">
        <v>32</v>
      </c>
      <c r="T5" s="78" t="s">
        <v>31</v>
      </c>
      <c r="U5" s="77" t="s">
        <v>33</v>
      </c>
      <c r="V5" s="78" t="s">
        <v>31</v>
      </c>
      <c r="W5" s="78" t="s">
        <v>33</v>
      </c>
      <c r="X5" s="78" t="s">
        <v>31</v>
      </c>
      <c r="Y5" s="78" t="s">
        <v>33</v>
      </c>
      <c r="Z5" s="78" t="s">
        <v>31</v>
      </c>
      <c r="AA5" s="78" t="s">
        <v>33</v>
      </c>
      <c r="AB5" s="78" t="s">
        <v>31</v>
      </c>
      <c r="AC5" s="83" t="s">
        <v>35</v>
      </c>
      <c r="AD5" s="12" t="s">
        <v>31</v>
      </c>
      <c r="AE5" s="12" t="s">
        <v>33</v>
      </c>
      <c r="AF5" s="12" t="s">
        <v>31</v>
      </c>
      <c r="AG5" s="12" t="s">
        <v>33</v>
      </c>
      <c r="AH5" s="12" t="s">
        <v>31</v>
      </c>
      <c r="AI5" s="12" t="s">
        <v>33</v>
      </c>
      <c r="AJ5" s="12" t="s">
        <v>31</v>
      </c>
      <c r="AK5" s="12" t="s">
        <v>33</v>
      </c>
      <c r="AL5" s="12" t="s">
        <v>31</v>
      </c>
      <c r="AM5" s="12" t="s">
        <v>33</v>
      </c>
      <c r="AN5" s="12" t="s">
        <v>31</v>
      </c>
      <c r="AO5" s="12" t="s">
        <v>33</v>
      </c>
      <c r="AP5" s="12" t="s">
        <v>31</v>
      </c>
      <c r="AQ5" s="12" t="s">
        <v>33</v>
      </c>
      <c r="AR5" s="12" t="s">
        <v>31</v>
      </c>
      <c r="AS5" s="12" t="s">
        <v>33</v>
      </c>
      <c r="AT5" s="12" t="s">
        <v>31</v>
      </c>
      <c r="AU5" s="12" t="s">
        <v>33</v>
      </c>
      <c r="AV5" s="12" t="s">
        <v>31</v>
      </c>
      <c r="AW5" s="12" t="s">
        <v>33</v>
      </c>
      <c r="AX5" s="12" t="s">
        <v>31</v>
      </c>
      <c r="AY5" s="12" t="s">
        <v>33</v>
      </c>
      <c r="AZ5" s="12" t="s">
        <v>31</v>
      </c>
      <c r="BA5" s="12" t="s">
        <v>33</v>
      </c>
      <c r="BB5" s="12" t="s">
        <v>31</v>
      </c>
      <c r="BC5" s="12" t="s">
        <v>33</v>
      </c>
      <c r="BD5" s="12" t="s">
        <v>31</v>
      </c>
      <c r="BE5" s="12" t="s">
        <v>33</v>
      </c>
      <c r="BF5" s="12" t="s">
        <v>31</v>
      </c>
      <c r="BG5" s="12" t="s">
        <v>33</v>
      </c>
      <c r="BH5" s="12" t="s">
        <v>31</v>
      </c>
      <c r="BI5" s="12" t="s">
        <v>33</v>
      </c>
    </row>
    <row r="6" s="18" customFormat="1" ht="21" customHeight="1" spans="1:45">
      <c r="A6" s="65">
        <v>1</v>
      </c>
      <c r="B6" s="69" t="s">
        <v>155</v>
      </c>
      <c r="C6" s="68" t="s">
        <v>156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14" t="s">
        <v>39</v>
      </c>
      <c r="U6" s="68">
        <v>41.39</v>
      </c>
      <c r="V6" s="14"/>
      <c r="W6" s="80"/>
      <c r="X6" s="80"/>
      <c r="Y6" s="68"/>
      <c r="Z6" s="68"/>
      <c r="AA6" s="68"/>
      <c r="AB6" s="68"/>
      <c r="AC6" s="84"/>
      <c r="AD6" s="85"/>
      <c r="AP6" s="18" t="s">
        <v>46</v>
      </c>
      <c r="AQ6" s="18">
        <v>5.53</v>
      </c>
      <c r="AR6" s="18" t="s">
        <v>43</v>
      </c>
      <c r="AS6" s="18">
        <v>9.15</v>
      </c>
    </row>
    <row r="7" s="18" customFormat="1" ht="21" customHeight="1" spans="1:30">
      <c r="A7" s="65"/>
      <c r="B7" s="69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14" t="s">
        <v>74</v>
      </c>
      <c r="U7" s="68">
        <v>8.79</v>
      </c>
      <c r="V7" s="14"/>
      <c r="W7" s="80"/>
      <c r="X7" s="80"/>
      <c r="Y7" s="68"/>
      <c r="Z7" s="68"/>
      <c r="AA7" s="68"/>
      <c r="AB7" s="68"/>
      <c r="AC7" s="84"/>
      <c r="AD7" s="85"/>
    </row>
    <row r="8" s="18" customFormat="1" ht="21" customHeight="1" spans="1:45">
      <c r="A8" s="65">
        <v>2</v>
      </c>
      <c r="B8" s="69" t="s">
        <v>155</v>
      </c>
      <c r="C8" s="69" t="s">
        <v>157</v>
      </c>
      <c r="D8" s="69"/>
      <c r="E8" s="69"/>
      <c r="F8" s="69"/>
      <c r="G8" s="69"/>
      <c r="H8" s="69"/>
      <c r="I8" s="69"/>
      <c r="J8" s="69"/>
      <c r="K8" s="69"/>
      <c r="L8" s="68"/>
      <c r="M8" s="68"/>
      <c r="N8" s="68"/>
      <c r="O8" s="68"/>
      <c r="P8" s="68"/>
      <c r="Q8" s="68"/>
      <c r="R8" s="68"/>
      <c r="S8" s="68"/>
      <c r="T8" s="14" t="s">
        <v>39</v>
      </c>
      <c r="U8" s="68">
        <v>31.03</v>
      </c>
      <c r="V8" s="14" t="s">
        <v>41</v>
      </c>
      <c r="W8" s="80">
        <v>3.18</v>
      </c>
      <c r="X8" s="80" t="s">
        <v>41</v>
      </c>
      <c r="Y8" s="80">
        <v>5.15</v>
      </c>
      <c r="Z8" s="68"/>
      <c r="AA8" s="68"/>
      <c r="AB8" s="68"/>
      <c r="AC8" s="84"/>
      <c r="AF8" s="18" t="s">
        <v>46</v>
      </c>
      <c r="AG8" s="18">
        <v>20.74</v>
      </c>
      <c r="AR8" s="18" t="s">
        <v>43</v>
      </c>
      <c r="AS8" s="18">
        <v>1.77</v>
      </c>
    </row>
    <row r="9" s="18" customFormat="1" ht="21" customHeight="1" spans="1:29">
      <c r="A9" s="65">
        <v>3</v>
      </c>
      <c r="B9" s="69" t="s">
        <v>155</v>
      </c>
      <c r="C9" s="69" t="s">
        <v>158</v>
      </c>
      <c r="D9" s="69"/>
      <c r="E9" s="69"/>
      <c r="F9" s="69"/>
      <c r="G9" s="69"/>
      <c r="H9" s="69"/>
      <c r="I9" s="69"/>
      <c r="J9" s="69"/>
      <c r="K9" s="69"/>
      <c r="L9" s="68"/>
      <c r="M9" s="68"/>
      <c r="N9" s="68"/>
      <c r="O9" s="68"/>
      <c r="P9" s="68"/>
      <c r="Q9" s="68"/>
      <c r="R9" s="68"/>
      <c r="S9" s="68"/>
      <c r="T9" s="14" t="s">
        <v>74</v>
      </c>
      <c r="U9" s="68">
        <v>28.94</v>
      </c>
      <c r="V9" s="14"/>
      <c r="W9" s="80">
        <v>1.25</v>
      </c>
      <c r="X9" s="80"/>
      <c r="Y9" s="80"/>
      <c r="Z9" s="68" t="s">
        <v>41</v>
      </c>
      <c r="AA9" s="68">
        <v>0.64</v>
      </c>
      <c r="AB9" s="68"/>
      <c r="AC9" s="84"/>
    </row>
    <row r="10" s="18" customFormat="1" ht="21" customHeight="1" spans="1:45">
      <c r="A10" s="65">
        <v>4</v>
      </c>
      <c r="B10" s="69" t="s">
        <v>155</v>
      </c>
      <c r="C10" s="69" t="s">
        <v>159</v>
      </c>
      <c r="D10" s="69"/>
      <c r="E10" s="69"/>
      <c r="F10" s="69"/>
      <c r="G10" s="69"/>
      <c r="H10" s="69"/>
      <c r="I10" s="69"/>
      <c r="J10" s="69"/>
      <c r="K10" s="69"/>
      <c r="L10" s="68"/>
      <c r="M10" s="68"/>
      <c r="N10" s="68"/>
      <c r="O10" s="68"/>
      <c r="P10" s="68"/>
      <c r="Q10" s="68"/>
      <c r="R10" s="68" t="s">
        <v>82</v>
      </c>
      <c r="S10" s="68">
        <v>12.5</v>
      </c>
      <c r="T10" s="14" t="s">
        <v>39</v>
      </c>
      <c r="U10" s="68">
        <v>15.94</v>
      </c>
      <c r="V10" s="14"/>
      <c r="W10" s="80"/>
      <c r="X10" s="80"/>
      <c r="Y10" s="80"/>
      <c r="Z10" s="68"/>
      <c r="AA10" s="68"/>
      <c r="AB10" s="68"/>
      <c r="AC10" s="84"/>
      <c r="AL10" s="18" t="s">
        <v>46</v>
      </c>
      <c r="AM10" s="18">
        <v>10.34</v>
      </c>
      <c r="AR10" s="18" t="s">
        <v>43</v>
      </c>
      <c r="AS10" s="18">
        <v>6.86</v>
      </c>
    </row>
    <row r="11" s="18" customFormat="1" ht="21" customHeight="1" spans="1:45">
      <c r="A11" s="65">
        <v>5</v>
      </c>
      <c r="B11" s="69" t="s">
        <v>155</v>
      </c>
      <c r="C11" s="69" t="s">
        <v>160</v>
      </c>
      <c r="D11" s="69"/>
      <c r="E11" s="69"/>
      <c r="F11" s="69"/>
      <c r="G11" s="69"/>
      <c r="H11" s="69"/>
      <c r="I11" s="69"/>
      <c r="J11" s="69"/>
      <c r="K11" s="69"/>
      <c r="L11" s="68"/>
      <c r="M11" s="68"/>
      <c r="N11" s="68"/>
      <c r="O11" s="68"/>
      <c r="P11" s="68"/>
      <c r="Q11" s="68"/>
      <c r="R11" s="68" t="s">
        <v>82</v>
      </c>
      <c r="S11" s="68">
        <v>21.6</v>
      </c>
      <c r="T11" s="14" t="s">
        <v>39</v>
      </c>
      <c r="U11" s="68">
        <v>51.05</v>
      </c>
      <c r="V11" s="14" t="s">
        <v>41</v>
      </c>
      <c r="W11" s="80">
        <f>5.4*1.6*0.4</f>
        <v>3.456</v>
      </c>
      <c r="X11" s="80"/>
      <c r="Y11" s="80"/>
      <c r="Z11" s="68"/>
      <c r="AA11" s="68"/>
      <c r="AB11" s="68"/>
      <c r="AC11" s="84"/>
      <c r="AJ11" s="18" t="s">
        <v>43</v>
      </c>
      <c r="AK11" s="18">
        <v>1.8</v>
      </c>
      <c r="AR11" s="18" t="s">
        <v>43</v>
      </c>
      <c r="AS11" s="18">
        <v>5.83</v>
      </c>
    </row>
    <row r="12" s="18" customFormat="1" ht="21" customHeight="1" spans="1:29">
      <c r="A12" s="65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8"/>
      <c r="M12" s="68"/>
      <c r="N12" s="68"/>
      <c r="O12" s="68"/>
      <c r="P12" s="68"/>
      <c r="Q12" s="68"/>
      <c r="R12" s="68"/>
      <c r="S12" s="68"/>
      <c r="T12" s="14" t="s">
        <v>74</v>
      </c>
      <c r="U12" s="68">
        <v>21.28</v>
      </c>
      <c r="V12" s="14"/>
      <c r="W12" s="80"/>
      <c r="X12" s="80"/>
      <c r="Y12" s="80"/>
      <c r="Z12" s="68"/>
      <c r="AA12" s="68"/>
      <c r="AB12" s="68"/>
      <c r="AC12" s="84"/>
    </row>
    <row r="13" s="18" customFormat="1" ht="21" customHeight="1" spans="1:45">
      <c r="A13" s="65">
        <v>6</v>
      </c>
      <c r="B13" s="69" t="s">
        <v>155</v>
      </c>
      <c r="C13" s="69" t="s">
        <v>113</v>
      </c>
      <c r="D13" s="69"/>
      <c r="E13" s="69"/>
      <c r="F13" s="69"/>
      <c r="G13" s="69"/>
      <c r="H13" s="69"/>
      <c r="I13" s="69"/>
      <c r="J13" s="69"/>
      <c r="K13" s="69"/>
      <c r="L13" s="68"/>
      <c r="M13" s="68"/>
      <c r="N13" s="68"/>
      <c r="O13" s="68"/>
      <c r="P13" s="68"/>
      <c r="Q13" s="68"/>
      <c r="R13" s="68"/>
      <c r="S13" s="68"/>
      <c r="T13" s="14"/>
      <c r="U13" s="68"/>
      <c r="V13" s="14"/>
      <c r="W13" s="80"/>
      <c r="X13" s="80"/>
      <c r="Y13" s="80"/>
      <c r="Z13" s="68" t="s">
        <v>39</v>
      </c>
      <c r="AA13" s="68">
        <v>18.64</v>
      </c>
      <c r="AB13" s="68"/>
      <c r="AC13" s="84">
        <v>2</v>
      </c>
      <c r="AP13" s="18" t="s">
        <v>43</v>
      </c>
      <c r="AQ13" s="18">
        <v>3.08</v>
      </c>
      <c r="AR13" s="18" t="s">
        <v>43</v>
      </c>
      <c r="AS13" s="18">
        <v>10.31</v>
      </c>
    </row>
    <row r="14" s="18" customFormat="1" ht="21" customHeight="1" spans="1:61">
      <c r="A14" s="65">
        <v>6</v>
      </c>
      <c r="B14" s="69" t="s">
        <v>155</v>
      </c>
      <c r="C14" s="69" t="s">
        <v>161</v>
      </c>
      <c r="D14" s="69"/>
      <c r="E14" s="69"/>
      <c r="F14" s="69"/>
      <c r="G14" s="69"/>
      <c r="H14" s="69"/>
      <c r="I14" s="69"/>
      <c r="J14" s="69"/>
      <c r="K14" s="69"/>
      <c r="L14" s="68"/>
      <c r="M14" s="68"/>
      <c r="N14" s="68"/>
      <c r="O14" s="68"/>
      <c r="P14" s="68"/>
      <c r="Q14" s="68"/>
      <c r="R14" s="68"/>
      <c r="S14" s="68"/>
      <c r="T14" s="14"/>
      <c r="U14" s="68"/>
      <c r="V14" s="14"/>
      <c r="W14" s="80"/>
      <c r="X14" s="80"/>
      <c r="Y14" s="80"/>
      <c r="Z14" s="68" t="s">
        <v>39</v>
      </c>
      <c r="AA14" s="68">
        <v>13.46</v>
      </c>
      <c r="AB14" s="68"/>
      <c r="AC14" s="84">
        <v>2</v>
      </c>
      <c r="BH14" s="18" t="s">
        <v>38</v>
      </c>
      <c r="BI14" s="18">
        <v>14.96</v>
      </c>
    </row>
    <row r="15" s="18" customFormat="1" ht="21" customHeight="1" spans="1:43">
      <c r="A15" s="65">
        <v>7</v>
      </c>
      <c r="B15" s="69" t="s">
        <v>155</v>
      </c>
      <c r="C15" s="69" t="s">
        <v>162</v>
      </c>
      <c r="D15" s="69"/>
      <c r="E15" s="69"/>
      <c r="F15" s="69"/>
      <c r="G15" s="69"/>
      <c r="H15" s="69"/>
      <c r="I15" s="69"/>
      <c r="J15" s="69"/>
      <c r="K15" s="69"/>
      <c r="Q15" s="18">
        <v>0.92</v>
      </c>
      <c r="R15" s="18" t="s">
        <v>38</v>
      </c>
      <c r="S15" s="18">
        <v>14</v>
      </c>
      <c r="T15" s="14" t="s">
        <v>39</v>
      </c>
      <c r="U15" s="18">
        <v>11.38</v>
      </c>
      <c r="Z15" s="18" t="s">
        <v>41</v>
      </c>
      <c r="AA15" s="18">
        <v>0.24</v>
      </c>
      <c r="AC15" s="59"/>
      <c r="AP15" s="18" t="s">
        <v>43</v>
      </c>
      <c r="AQ15" s="18">
        <v>2.16</v>
      </c>
    </row>
    <row r="16" s="18" customFormat="1" ht="39" customHeight="1" spans="1:43">
      <c r="A16" s="65">
        <v>7</v>
      </c>
      <c r="B16" s="69" t="s">
        <v>155</v>
      </c>
      <c r="C16" s="70" t="s">
        <v>163</v>
      </c>
      <c r="D16" s="69"/>
      <c r="E16" s="69"/>
      <c r="F16" s="69"/>
      <c r="G16" s="69"/>
      <c r="H16" s="69"/>
      <c r="I16" s="69"/>
      <c r="J16" s="69"/>
      <c r="K16" s="69"/>
      <c r="T16" s="14" t="s">
        <v>39</v>
      </c>
      <c r="U16" s="18">
        <v>46.21</v>
      </c>
      <c r="AC16" s="59"/>
      <c r="AP16" s="18" t="s">
        <v>43</v>
      </c>
      <c r="AQ16" s="18">
        <v>7.01</v>
      </c>
    </row>
    <row r="17" s="18" customFormat="1" ht="21" customHeight="1" spans="1:41">
      <c r="A17" s="65">
        <v>8</v>
      </c>
      <c r="B17" s="69" t="s">
        <v>155</v>
      </c>
      <c r="C17" s="69" t="s">
        <v>164</v>
      </c>
      <c r="D17" s="69"/>
      <c r="E17" s="69"/>
      <c r="F17" s="69"/>
      <c r="G17" s="69"/>
      <c r="H17" s="69"/>
      <c r="I17" s="69"/>
      <c r="J17" s="69"/>
      <c r="K17" s="69"/>
      <c r="R17" s="18" t="s">
        <v>38</v>
      </c>
      <c r="S17" s="18">
        <v>27.43</v>
      </c>
      <c r="T17" s="14" t="s">
        <v>39</v>
      </c>
      <c r="U17" s="18">
        <v>17.75</v>
      </c>
      <c r="W17" s="58"/>
      <c r="X17" s="58"/>
      <c r="Y17" s="58"/>
      <c r="Z17" s="58"/>
      <c r="AA17" s="58"/>
      <c r="AB17" s="58"/>
      <c r="AC17" s="59">
        <v>2</v>
      </c>
      <c r="AN17" s="18" t="s">
        <v>43</v>
      </c>
      <c r="AO17" s="18">
        <v>8.49</v>
      </c>
    </row>
    <row r="18" s="18" customFormat="1" ht="21" customHeight="1" spans="1:43">
      <c r="A18" s="65">
        <v>9</v>
      </c>
      <c r="B18" s="69" t="s">
        <v>155</v>
      </c>
      <c r="C18" s="69" t="s">
        <v>165</v>
      </c>
      <c r="D18" s="69"/>
      <c r="E18" s="69"/>
      <c r="F18" s="69"/>
      <c r="G18" s="69"/>
      <c r="H18" s="69"/>
      <c r="I18" s="69"/>
      <c r="J18" s="69"/>
      <c r="K18" s="69"/>
      <c r="R18" s="18" t="s">
        <v>43</v>
      </c>
      <c r="S18" s="18">
        <v>23</v>
      </c>
      <c r="T18" s="14" t="s">
        <v>39</v>
      </c>
      <c r="U18" s="18">
        <v>35.47</v>
      </c>
      <c r="V18" s="18" t="s">
        <v>40</v>
      </c>
      <c r="W18" s="58">
        <v>4.72</v>
      </c>
      <c r="X18" s="58"/>
      <c r="Y18" s="58"/>
      <c r="Z18" s="58"/>
      <c r="AA18" s="58"/>
      <c r="AB18" s="58"/>
      <c r="AC18" s="59"/>
      <c r="AD18" s="18" t="s">
        <v>46</v>
      </c>
      <c r="AE18" s="18">
        <v>19.72</v>
      </c>
      <c r="AP18" s="18" t="s">
        <v>72</v>
      </c>
      <c r="AQ18" s="18">
        <v>4.92</v>
      </c>
    </row>
    <row r="19" s="18" customFormat="1" ht="21" customHeight="1" spans="1:29">
      <c r="A19" s="65"/>
      <c r="B19" s="69"/>
      <c r="C19" s="69"/>
      <c r="D19" s="69"/>
      <c r="E19" s="69"/>
      <c r="F19" s="69"/>
      <c r="G19" s="69"/>
      <c r="H19" s="69"/>
      <c r="I19" s="69"/>
      <c r="J19" s="69"/>
      <c r="K19" s="69"/>
      <c r="T19" s="14" t="s">
        <v>74</v>
      </c>
      <c r="U19" s="18">
        <v>21.43</v>
      </c>
      <c r="W19" s="58"/>
      <c r="X19" s="58"/>
      <c r="Y19" s="58"/>
      <c r="Z19" s="58"/>
      <c r="AA19" s="58"/>
      <c r="AB19" s="58"/>
      <c r="AC19" s="59"/>
    </row>
    <row r="20" s="18" customFormat="1" ht="21" customHeight="1" spans="1:45">
      <c r="A20" s="65">
        <v>10</v>
      </c>
      <c r="B20" s="69" t="s">
        <v>155</v>
      </c>
      <c r="C20" s="69" t="s">
        <v>166</v>
      </c>
      <c r="D20" s="69"/>
      <c r="E20" s="69"/>
      <c r="F20" s="69"/>
      <c r="G20" s="69"/>
      <c r="H20" s="69"/>
      <c r="I20" s="69"/>
      <c r="J20" s="69"/>
      <c r="K20" s="69"/>
      <c r="T20" s="14"/>
      <c r="U20" s="18">
        <v>45.88</v>
      </c>
      <c r="W20" s="58"/>
      <c r="X20" s="58"/>
      <c r="Y20" s="58">
        <v>2.57</v>
      </c>
      <c r="Z20" s="58"/>
      <c r="AA20" s="58">
        <v>0.22</v>
      </c>
      <c r="AB20" s="58"/>
      <c r="AC20" s="59"/>
      <c r="AN20" s="18" t="s">
        <v>43</v>
      </c>
      <c r="AO20" s="18">
        <v>1.36</v>
      </c>
      <c r="AR20" s="18" t="s">
        <v>43</v>
      </c>
      <c r="AS20" s="18">
        <v>3.28</v>
      </c>
    </row>
    <row r="21" s="18" customFormat="1" ht="21" customHeight="1" spans="1:53">
      <c r="A21" s="65">
        <v>11</v>
      </c>
      <c r="B21" s="69" t="s">
        <v>155</v>
      </c>
      <c r="C21" s="69" t="s">
        <v>167</v>
      </c>
      <c r="D21" s="69"/>
      <c r="E21" s="69"/>
      <c r="F21" s="69"/>
      <c r="G21" s="69"/>
      <c r="H21" s="69"/>
      <c r="I21" s="69"/>
      <c r="R21" s="18" t="s">
        <v>38</v>
      </c>
      <c r="S21" s="18">
        <v>22.78</v>
      </c>
      <c r="T21" s="14" t="s">
        <v>39</v>
      </c>
      <c r="U21" s="18">
        <v>70.94</v>
      </c>
      <c r="V21" s="18" t="s">
        <v>41</v>
      </c>
      <c r="W21" s="58">
        <v>1.47</v>
      </c>
      <c r="X21" s="58"/>
      <c r="Y21" s="58"/>
      <c r="Z21" s="58" t="s">
        <v>41</v>
      </c>
      <c r="AA21" s="58">
        <v>5.51</v>
      </c>
      <c r="AB21" s="58"/>
      <c r="AC21" s="59"/>
      <c r="AR21" s="18" t="s">
        <v>43</v>
      </c>
      <c r="AS21" s="18">
        <v>11.42</v>
      </c>
      <c r="AX21" s="18" t="s">
        <v>47</v>
      </c>
      <c r="AY21" s="18">
        <v>46.05</v>
      </c>
      <c r="AZ21" s="18" t="s">
        <v>46</v>
      </c>
      <c r="BA21" s="18">
        <v>6.23</v>
      </c>
    </row>
    <row r="22" s="18" customFormat="1" ht="21" customHeight="1" spans="1:45">
      <c r="A22" s="65"/>
      <c r="B22" s="69"/>
      <c r="C22" s="69"/>
      <c r="D22" s="69"/>
      <c r="E22" s="69"/>
      <c r="F22" s="69"/>
      <c r="G22" s="69"/>
      <c r="H22" s="69"/>
      <c r="I22" s="69"/>
      <c r="T22" s="14" t="s">
        <v>74</v>
      </c>
      <c r="U22" s="18">
        <v>133.91</v>
      </c>
      <c r="W22" s="58"/>
      <c r="X22" s="58"/>
      <c r="Y22" s="58"/>
      <c r="Z22" s="58"/>
      <c r="AA22" s="58"/>
      <c r="AB22" s="58"/>
      <c r="AC22" s="59"/>
      <c r="AR22" s="18" t="s">
        <v>168</v>
      </c>
      <c r="AS22" s="18">
        <v>1.68</v>
      </c>
    </row>
    <row r="23" s="18" customFormat="1" ht="21" customHeight="1" spans="1:29">
      <c r="A23" s="65">
        <v>12</v>
      </c>
      <c r="B23" s="69" t="s">
        <v>155</v>
      </c>
      <c r="C23" s="69" t="s">
        <v>169</v>
      </c>
      <c r="D23" s="69"/>
      <c r="E23" s="69"/>
      <c r="F23" s="69"/>
      <c r="G23" s="69"/>
      <c r="H23" s="69"/>
      <c r="I23" s="69"/>
      <c r="R23" s="18" t="s">
        <v>38</v>
      </c>
      <c r="S23" s="18">
        <v>3.83</v>
      </c>
      <c r="T23" s="14" t="s">
        <v>39</v>
      </c>
      <c r="U23" s="18">
        <v>21.82</v>
      </c>
      <c r="W23" s="58"/>
      <c r="X23" s="58"/>
      <c r="Y23" s="58"/>
      <c r="Z23" s="58"/>
      <c r="AA23" s="58"/>
      <c r="AB23" s="58"/>
      <c r="AC23" s="59">
        <v>1</v>
      </c>
    </row>
    <row r="24" s="18" customFormat="1" ht="21" customHeight="1" spans="1:29">
      <c r="A24" s="65">
        <v>13</v>
      </c>
      <c r="B24" s="69" t="s">
        <v>155</v>
      </c>
      <c r="C24" s="69" t="s">
        <v>170</v>
      </c>
      <c r="D24" s="69"/>
      <c r="E24" s="69"/>
      <c r="F24" s="69"/>
      <c r="G24" s="69"/>
      <c r="H24" s="69"/>
      <c r="I24" s="69"/>
      <c r="R24" s="18" t="s">
        <v>90</v>
      </c>
      <c r="S24" s="18">
        <v>10.27</v>
      </c>
      <c r="T24" s="14" t="s">
        <v>39</v>
      </c>
      <c r="U24" s="18">
        <v>0.24</v>
      </c>
      <c r="W24" s="58"/>
      <c r="X24" s="58" t="s">
        <v>171</v>
      </c>
      <c r="Y24" s="58">
        <v>9.61</v>
      </c>
      <c r="Z24" s="58"/>
      <c r="AA24" s="58"/>
      <c r="AB24" s="58"/>
      <c r="AC24" s="59">
        <v>2</v>
      </c>
    </row>
    <row r="25" s="18" customFormat="1" ht="21" customHeight="1" spans="1:29">
      <c r="A25" s="65">
        <v>14</v>
      </c>
      <c r="B25" s="69" t="s">
        <v>155</v>
      </c>
      <c r="C25" s="69" t="s">
        <v>172</v>
      </c>
      <c r="D25" s="69"/>
      <c r="E25" s="69"/>
      <c r="F25" s="69"/>
      <c r="G25" s="69"/>
      <c r="H25" s="69"/>
      <c r="I25" s="69"/>
      <c r="T25" s="18" t="s">
        <v>39</v>
      </c>
      <c r="U25" s="18">
        <v>89.2</v>
      </c>
      <c r="W25" s="58"/>
      <c r="X25" s="58"/>
      <c r="Y25" s="58"/>
      <c r="Z25" s="58"/>
      <c r="AA25" s="58"/>
      <c r="AB25" s="58"/>
      <c r="AC25" s="59"/>
    </row>
    <row r="26" s="18" customFormat="1" ht="21" customHeight="1" spans="1:29">
      <c r="A26" s="65">
        <v>15</v>
      </c>
      <c r="B26" s="69" t="s">
        <v>155</v>
      </c>
      <c r="C26" s="69" t="s">
        <v>173</v>
      </c>
      <c r="D26" s="69"/>
      <c r="E26" s="69"/>
      <c r="F26" s="69"/>
      <c r="G26" s="69"/>
      <c r="H26" s="69"/>
      <c r="I26" s="69"/>
      <c r="T26" s="18" t="s">
        <v>39</v>
      </c>
      <c r="U26" s="18">
        <v>8.91</v>
      </c>
      <c r="W26" s="58"/>
      <c r="X26" s="58"/>
      <c r="Y26" s="58"/>
      <c r="Z26" s="58"/>
      <c r="AA26" s="58"/>
      <c r="AB26" s="58"/>
      <c r="AC26" s="59">
        <v>2</v>
      </c>
    </row>
    <row r="27" s="18" customFormat="1" ht="21" customHeight="1" spans="1:45">
      <c r="A27" s="65">
        <v>16</v>
      </c>
      <c r="B27" s="69" t="s">
        <v>155</v>
      </c>
      <c r="C27" s="69" t="s">
        <v>174</v>
      </c>
      <c r="D27" s="69"/>
      <c r="E27" s="69"/>
      <c r="F27" s="69"/>
      <c r="G27" s="69"/>
      <c r="H27" s="69"/>
      <c r="I27" s="69"/>
      <c r="W27" s="58"/>
      <c r="X27" s="58"/>
      <c r="Y27" s="58"/>
      <c r="Z27" s="58"/>
      <c r="AA27" s="58"/>
      <c r="AB27" s="58"/>
      <c r="AC27" s="59"/>
      <c r="AR27" s="18" t="s">
        <v>43</v>
      </c>
      <c r="AS27" s="18">
        <v>3.65</v>
      </c>
    </row>
    <row r="28" s="18" customFormat="1" ht="21" customHeight="1" spans="1:41">
      <c r="A28" s="71">
        <v>17</v>
      </c>
      <c r="B28" s="72" t="s">
        <v>155</v>
      </c>
      <c r="C28" s="72" t="s">
        <v>175</v>
      </c>
      <c r="D28" s="69"/>
      <c r="E28" s="69"/>
      <c r="F28" s="69"/>
      <c r="G28" s="69"/>
      <c r="H28" s="69"/>
      <c r="I28" s="69"/>
      <c r="T28" s="18" t="s">
        <v>39</v>
      </c>
      <c r="U28" s="18">
        <v>42.58</v>
      </c>
      <c r="V28" s="18" t="s">
        <v>40</v>
      </c>
      <c r="W28" s="58">
        <v>10.08</v>
      </c>
      <c r="X28" s="58" t="s">
        <v>41</v>
      </c>
      <c r="Y28" s="58">
        <v>44.06</v>
      </c>
      <c r="Z28" s="58" t="s">
        <v>41</v>
      </c>
      <c r="AA28" s="58">
        <v>3.34</v>
      </c>
      <c r="AB28" s="58"/>
      <c r="AC28" s="59">
        <v>1</v>
      </c>
      <c r="AN28" s="18" t="s">
        <v>176</v>
      </c>
      <c r="AO28" s="18">
        <v>14.04</v>
      </c>
    </row>
    <row r="29" s="18" customFormat="1" ht="21" customHeight="1" spans="1:29">
      <c r="A29" s="73"/>
      <c r="B29" s="74"/>
      <c r="C29" s="74"/>
      <c r="D29" s="69"/>
      <c r="E29" s="69"/>
      <c r="F29" s="69"/>
      <c r="G29" s="69"/>
      <c r="H29" s="69"/>
      <c r="I29" s="69"/>
      <c r="T29" s="18" t="s">
        <v>39</v>
      </c>
      <c r="U29" s="18">
        <v>11.34</v>
      </c>
      <c r="W29" s="58"/>
      <c r="X29" s="58"/>
      <c r="Y29" s="58"/>
      <c r="Z29" s="58" t="s">
        <v>41</v>
      </c>
      <c r="AA29" s="58">
        <v>2.3</v>
      </c>
      <c r="AB29" s="58"/>
      <c r="AC29" s="59"/>
    </row>
    <row r="30" s="18" customFormat="1" ht="21" customHeight="1" spans="1:29">
      <c r="A30" s="75"/>
      <c r="B30" s="76"/>
      <c r="C30" s="76"/>
      <c r="D30" s="69"/>
      <c r="E30" s="69"/>
      <c r="F30" s="69"/>
      <c r="G30" s="69"/>
      <c r="H30" s="69"/>
      <c r="I30" s="69"/>
      <c r="T30" s="18" t="s">
        <v>177</v>
      </c>
      <c r="U30" s="18">
        <v>8.14</v>
      </c>
      <c r="W30" s="58"/>
      <c r="X30" s="58"/>
      <c r="Y30" s="58"/>
      <c r="Z30" s="58"/>
      <c r="AA30" s="58"/>
      <c r="AB30" s="58"/>
      <c r="AC30" s="59"/>
    </row>
    <row r="31" s="18" customFormat="1" ht="21" customHeight="1" spans="1:29">
      <c r="A31" s="65">
        <v>18</v>
      </c>
      <c r="B31" s="69" t="s">
        <v>155</v>
      </c>
      <c r="C31" s="69" t="s">
        <v>178</v>
      </c>
      <c r="D31" s="69"/>
      <c r="E31" s="69"/>
      <c r="F31" s="69"/>
      <c r="G31" s="69"/>
      <c r="H31" s="69"/>
      <c r="I31" s="69"/>
      <c r="W31" s="58"/>
      <c r="X31" s="58"/>
      <c r="Y31" s="58"/>
      <c r="Z31" s="58"/>
      <c r="AA31" s="58"/>
      <c r="AB31" s="58"/>
      <c r="AC31" s="59">
        <v>1</v>
      </c>
    </row>
    <row r="32" s="18" customFormat="1" ht="21" customHeight="1" spans="1:29">
      <c r="A32" s="65">
        <v>19</v>
      </c>
      <c r="B32" s="69" t="s">
        <v>155</v>
      </c>
      <c r="C32" s="69" t="s">
        <v>179</v>
      </c>
      <c r="D32" s="69"/>
      <c r="E32" s="69"/>
      <c r="F32" s="69" t="s">
        <v>41</v>
      </c>
      <c r="G32" s="69">
        <v>17.13</v>
      </c>
      <c r="H32" s="69"/>
      <c r="I32" s="69"/>
      <c r="Q32" s="18">
        <v>22.16</v>
      </c>
      <c r="T32" s="18" t="s">
        <v>39</v>
      </c>
      <c r="U32" s="18">
        <v>28.76</v>
      </c>
      <c r="W32" s="58"/>
      <c r="X32" s="58"/>
      <c r="Y32" s="58"/>
      <c r="Z32" s="58"/>
      <c r="AA32" s="58">
        <v>1.96</v>
      </c>
      <c r="AB32" s="58"/>
      <c r="AC32" s="59"/>
    </row>
    <row r="33" s="18" customFormat="1" ht="21" customHeight="1" spans="1:45">
      <c r="A33" s="65">
        <v>20</v>
      </c>
      <c r="B33" s="69" t="s">
        <v>155</v>
      </c>
      <c r="C33" s="69" t="s">
        <v>180</v>
      </c>
      <c r="D33" s="69"/>
      <c r="E33" s="69"/>
      <c r="S33" s="18">
        <v>22.5</v>
      </c>
      <c r="T33" s="18" t="s">
        <v>177</v>
      </c>
      <c r="U33" s="18">
        <v>11.32</v>
      </c>
      <c r="W33" s="58"/>
      <c r="X33" s="58"/>
      <c r="Y33" s="58"/>
      <c r="Z33" s="58"/>
      <c r="AA33" s="58"/>
      <c r="AB33" s="58"/>
      <c r="AC33" s="59">
        <v>1</v>
      </c>
      <c r="AD33" s="18" t="s">
        <v>38</v>
      </c>
      <c r="AE33" s="18">
        <v>2.82</v>
      </c>
      <c r="AR33" s="18" t="s">
        <v>43</v>
      </c>
      <c r="AS33" s="18">
        <v>2.65</v>
      </c>
    </row>
    <row r="34" s="18" customFormat="1" ht="21" customHeight="1" spans="1:29">
      <c r="A34" s="65">
        <v>21</v>
      </c>
      <c r="B34" s="69" t="s">
        <v>155</v>
      </c>
      <c r="C34" s="69" t="s">
        <v>181</v>
      </c>
      <c r="D34" s="69"/>
      <c r="E34" s="69"/>
      <c r="T34" s="18" t="s">
        <v>39</v>
      </c>
      <c r="U34" s="18">
        <v>7.48</v>
      </c>
      <c r="W34" s="58"/>
      <c r="X34" s="58"/>
      <c r="Y34" s="58"/>
      <c r="Z34" s="58"/>
      <c r="AA34" s="58"/>
      <c r="AB34" s="58"/>
      <c r="AC34" s="59"/>
    </row>
    <row r="35" s="18" customFormat="1" ht="21" customHeight="1" spans="1:29">
      <c r="A35" s="65"/>
      <c r="B35" s="69"/>
      <c r="C35" s="69"/>
      <c r="D35" s="69"/>
      <c r="E35" s="69"/>
      <c r="T35" s="18" t="s">
        <v>74</v>
      </c>
      <c r="U35" s="18">
        <v>3.98</v>
      </c>
      <c r="W35" s="58"/>
      <c r="X35" s="58"/>
      <c r="Y35" s="58"/>
      <c r="Z35" s="58"/>
      <c r="AA35" s="58"/>
      <c r="AB35" s="58"/>
      <c r="AC35" s="59"/>
    </row>
    <row r="36" s="18" customFormat="1" ht="21" customHeight="1" spans="1:29">
      <c r="A36" s="65"/>
      <c r="B36" s="69"/>
      <c r="C36" s="69"/>
      <c r="D36" s="69"/>
      <c r="E36" s="69"/>
      <c r="T36" s="18" t="s">
        <v>41</v>
      </c>
      <c r="U36" s="18">
        <v>8.74</v>
      </c>
      <c r="W36" s="58"/>
      <c r="X36" s="58"/>
      <c r="Y36" s="58"/>
      <c r="Z36" s="58"/>
      <c r="AA36" s="58"/>
      <c r="AB36" s="58"/>
      <c r="AC36" s="59"/>
    </row>
    <row r="37" s="18" customFormat="1" ht="21" customHeight="1" spans="1:29">
      <c r="A37" s="65">
        <v>22</v>
      </c>
      <c r="B37" s="69" t="s">
        <v>155</v>
      </c>
      <c r="C37" s="69" t="s">
        <v>182</v>
      </c>
      <c r="D37" s="69"/>
      <c r="E37" s="69"/>
      <c r="T37" s="18" t="s">
        <v>177</v>
      </c>
      <c r="U37" s="18">
        <f>12.45+7.23</f>
        <v>19.68</v>
      </c>
      <c r="W37" s="58"/>
      <c r="X37" s="58"/>
      <c r="Y37" s="58"/>
      <c r="Z37" s="58"/>
      <c r="AA37" s="58"/>
      <c r="AB37" s="58"/>
      <c r="AC37" s="59">
        <v>1</v>
      </c>
    </row>
    <row r="38" s="18" customFormat="1" ht="21" customHeight="1" spans="1:29">
      <c r="A38" s="65">
        <v>23</v>
      </c>
      <c r="B38" s="69" t="s">
        <v>155</v>
      </c>
      <c r="C38" s="69" t="s">
        <v>183</v>
      </c>
      <c r="D38" s="69"/>
      <c r="E38" s="69"/>
      <c r="T38" s="18" t="s">
        <v>39</v>
      </c>
      <c r="U38" s="18">
        <v>6.24</v>
      </c>
      <c r="W38" s="58"/>
      <c r="X38" s="58"/>
      <c r="Y38" s="58"/>
      <c r="Z38" s="58" t="s">
        <v>41</v>
      </c>
      <c r="AA38" s="58">
        <v>0.42</v>
      </c>
      <c r="AB38" s="58"/>
      <c r="AC38" s="59"/>
    </row>
    <row r="39" s="18" customFormat="1" ht="21" customHeight="1" spans="1:29">
      <c r="A39" s="65"/>
      <c r="B39" s="69"/>
      <c r="C39" s="69"/>
      <c r="D39" s="69"/>
      <c r="E39" s="69"/>
      <c r="T39" s="18" t="s">
        <v>74</v>
      </c>
      <c r="U39" s="18">
        <v>8.84</v>
      </c>
      <c r="W39" s="58"/>
      <c r="X39" s="58"/>
      <c r="Y39" s="58"/>
      <c r="Z39" s="58"/>
      <c r="AA39" s="58"/>
      <c r="AB39" s="58"/>
      <c r="AC39" s="59"/>
    </row>
    <row r="40" s="18" customFormat="1" ht="21" customHeight="1" spans="1:31">
      <c r="A40" s="65">
        <v>24</v>
      </c>
      <c r="B40" s="69" t="s">
        <v>155</v>
      </c>
      <c r="C40" s="69" t="s">
        <v>184</v>
      </c>
      <c r="D40" s="69"/>
      <c r="E40" s="69"/>
      <c r="T40" s="18" t="s">
        <v>39</v>
      </c>
      <c r="U40" s="18">
        <v>35.23</v>
      </c>
      <c r="W40" s="58"/>
      <c r="X40" s="58" t="s">
        <v>41</v>
      </c>
      <c r="Y40" s="58">
        <v>9.38</v>
      </c>
      <c r="Z40" s="58"/>
      <c r="AA40" s="58"/>
      <c r="AB40" s="58"/>
      <c r="AC40" s="59"/>
      <c r="AD40" s="18" t="s">
        <v>46</v>
      </c>
      <c r="AE40" s="18">
        <v>5.36</v>
      </c>
    </row>
    <row r="41" s="18" customFormat="1" ht="21" customHeight="1" spans="1:43">
      <c r="A41" s="65">
        <v>25</v>
      </c>
      <c r="B41" s="69" t="s">
        <v>155</v>
      </c>
      <c r="C41" s="69" t="s">
        <v>185</v>
      </c>
      <c r="D41" s="69"/>
      <c r="E41" s="69"/>
      <c r="F41" s="18" t="s">
        <v>41</v>
      </c>
      <c r="G41" s="18">
        <v>2.7</v>
      </c>
      <c r="O41" s="18">
        <v>1</v>
      </c>
      <c r="T41" s="18" t="s">
        <v>39</v>
      </c>
      <c r="U41" s="18">
        <v>54.05</v>
      </c>
      <c r="W41" s="58"/>
      <c r="X41" s="58"/>
      <c r="Y41" s="58"/>
      <c r="Z41" s="58"/>
      <c r="AA41" s="58"/>
      <c r="AB41" s="58"/>
      <c r="AC41" s="59"/>
      <c r="AD41" s="18" t="s">
        <v>46</v>
      </c>
      <c r="AE41" s="18">
        <v>12.92</v>
      </c>
      <c r="AP41" s="18" t="s">
        <v>38</v>
      </c>
      <c r="AQ41" s="18">
        <v>1.88</v>
      </c>
    </row>
    <row r="42" s="18" customFormat="1" ht="21" customHeight="1" spans="1:45">
      <c r="A42" s="65">
        <v>26</v>
      </c>
      <c r="B42" s="69" t="s">
        <v>155</v>
      </c>
      <c r="C42" s="69" t="s">
        <v>186</v>
      </c>
      <c r="D42" s="69"/>
      <c r="E42" s="69"/>
      <c r="T42" s="18" t="s">
        <v>39</v>
      </c>
      <c r="U42" s="18">
        <v>18.61</v>
      </c>
      <c r="V42" s="18" t="s">
        <v>41</v>
      </c>
      <c r="W42" s="58">
        <v>4.05</v>
      </c>
      <c r="X42" s="58" t="s">
        <v>45</v>
      </c>
      <c r="Y42" s="58">
        <v>12.65</v>
      </c>
      <c r="Z42" s="58"/>
      <c r="AA42" s="58"/>
      <c r="AB42" s="58"/>
      <c r="AC42" s="59"/>
      <c r="AR42" s="18" t="s">
        <v>43</v>
      </c>
      <c r="AS42" s="18">
        <v>2.04</v>
      </c>
    </row>
    <row r="43" s="18" customFormat="1" ht="21" customHeight="1" spans="1:29">
      <c r="A43" s="65"/>
      <c r="B43" s="69"/>
      <c r="C43" s="69"/>
      <c r="D43" s="69"/>
      <c r="E43" s="69"/>
      <c r="T43" s="18" t="s">
        <v>74</v>
      </c>
      <c r="U43" s="18">
        <v>18.26</v>
      </c>
      <c r="W43" s="58"/>
      <c r="X43" s="58"/>
      <c r="Y43" s="58"/>
      <c r="Z43" s="58"/>
      <c r="AA43" s="58"/>
      <c r="AB43" s="58"/>
      <c r="AC43" s="59"/>
    </row>
    <row r="44" s="18" customFormat="1" ht="21" customHeight="1" spans="1:45">
      <c r="A44" s="65">
        <v>27</v>
      </c>
      <c r="B44" s="69" t="s">
        <v>155</v>
      </c>
      <c r="C44" s="69" t="s">
        <v>187</v>
      </c>
      <c r="D44" s="69"/>
      <c r="E44" s="69"/>
      <c r="T44" s="18" t="s">
        <v>39</v>
      </c>
      <c r="U44" s="18">
        <v>47.02</v>
      </c>
      <c r="W44" s="58"/>
      <c r="X44" s="58"/>
      <c r="Y44" s="58"/>
      <c r="Z44" s="58"/>
      <c r="AA44" s="58"/>
      <c r="AB44" s="58"/>
      <c r="AC44" s="59"/>
      <c r="AF44" s="18" t="s">
        <v>43</v>
      </c>
      <c r="AG44" s="18">
        <v>1.88</v>
      </c>
      <c r="AR44" s="18" t="s">
        <v>188</v>
      </c>
      <c r="AS44" s="18">
        <v>6.09</v>
      </c>
    </row>
    <row r="45" s="18" customFormat="1" ht="21" customHeight="1" spans="1:29">
      <c r="A45" s="65"/>
      <c r="B45" s="69"/>
      <c r="C45" s="69"/>
      <c r="D45" s="69"/>
      <c r="E45" s="69"/>
      <c r="T45" s="18" t="s">
        <v>74</v>
      </c>
      <c r="U45" s="18">
        <v>13.2</v>
      </c>
      <c r="V45" s="18" t="s">
        <v>41</v>
      </c>
      <c r="W45" s="58">
        <v>2.58</v>
      </c>
      <c r="X45" s="58" t="s">
        <v>41</v>
      </c>
      <c r="Y45" s="58">
        <v>6.76</v>
      </c>
      <c r="Z45" s="58"/>
      <c r="AA45" s="58"/>
      <c r="AB45" s="58"/>
      <c r="AC45" s="59">
        <v>1</v>
      </c>
    </row>
    <row r="46" s="18" customFormat="1" ht="21" customHeight="1" spans="1:45">
      <c r="A46" s="65">
        <v>28</v>
      </c>
      <c r="B46" s="69" t="s">
        <v>155</v>
      </c>
      <c r="C46" s="69" t="s">
        <v>189</v>
      </c>
      <c r="D46" s="69"/>
      <c r="E46" s="69"/>
      <c r="R46" s="18" t="s">
        <v>38</v>
      </c>
      <c r="S46" s="18">
        <v>15</v>
      </c>
      <c r="T46" s="18" t="s">
        <v>39</v>
      </c>
      <c r="U46" s="18">
        <v>16.86</v>
      </c>
      <c r="W46" s="58"/>
      <c r="X46" s="58"/>
      <c r="Y46" s="58"/>
      <c r="Z46" s="58"/>
      <c r="AA46" s="58"/>
      <c r="AB46" s="58"/>
      <c r="AC46" s="59"/>
      <c r="AF46" s="18" t="s">
        <v>43</v>
      </c>
      <c r="AG46" s="18">
        <v>3.51</v>
      </c>
      <c r="AN46" s="18" t="s">
        <v>43</v>
      </c>
      <c r="AO46" s="18">
        <v>3.85</v>
      </c>
      <c r="AR46" s="18" t="s">
        <v>43</v>
      </c>
      <c r="AS46" s="18">
        <v>2.57</v>
      </c>
    </row>
    <row r="47" s="18" customFormat="1" ht="21" customHeight="1" spans="1:29">
      <c r="A47" s="65"/>
      <c r="B47" s="69"/>
      <c r="C47" s="69"/>
      <c r="D47" s="69"/>
      <c r="E47" s="69"/>
      <c r="T47" s="18" t="s">
        <v>74</v>
      </c>
      <c r="U47" s="18">
        <v>32.83</v>
      </c>
      <c r="W47" s="58"/>
      <c r="X47" s="58"/>
      <c r="Y47" s="58"/>
      <c r="Z47" s="58"/>
      <c r="AA47" s="58"/>
      <c r="AB47" s="58"/>
      <c r="AC47" s="59"/>
    </row>
    <row r="48" s="18" customFormat="1" ht="21" customHeight="1" spans="1:29">
      <c r="A48" s="65">
        <v>29</v>
      </c>
      <c r="B48" s="69" t="s">
        <v>155</v>
      </c>
      <c r="C48" s="69" t="s">
        <v>190</v>
      </c>
      <c r="D48" s="69"/>
      <c r="E48" s="69"/>
      <c r="R48" s="18" t="s">
        <v>45</v>
      </c>
      <c r="S48" s="18">
        <v>4.7</v>
      </c>
      <c r="T48" s="18" t="s">
        <v>39</v>
      </c>
      <c r="U48" s="18">
        <v>1.49</v>
      </c>
      <c r="W48" s="58"/>
      <c r="X48" s="58"/>
      <c r="Y48" s="58"/>
      <c r="Z48" s="58"/>
      <c r="AA48" s="58"/>
      <c r="AB48" s="58"/>
      <c r="AC48" s="59"/>
    </row>
    <row r="49" s="18" customFormat="1" ht="21" customHeight="1" spans="1:29">
      <c r="A49" s="65"/>
      <c r="B49" s="69"/>
      <c r="C49" s="69"/>
      <c r="D49" s="69"/>
      <c r="E49" s="69"/>
      <c r="T49" s="18" t="s">
        <v>74</v>
      </c>
      <c r="U49" s="18">
        <v>32.83</v>
      </c>
      <c r="W49" s="58"/>
      <c r="X49" s="58"/>
      <c r="Y49" s="58"/>
      <c r="Z49" s="58"/>
      <c r="AA49" s="58"/>
      <c r="AB49" s="58"/>
      <c r="AC49" s="59"/>
    </row>
    <row r="50" s="18" customFormat="1" ht="21" customHeight="1" spans="1:53">
      <c r="A50" s="65">
        <v>30</v>
      </c>
      <c r="B50" s="69" t="s">
        <v>155</v>
      </c>
      <c r="C50" s="69" t="s">
        <v>191</v>
      </c>
      <c r="D50" s="69"/>
      <c r="E50" s="69"/>
      <c r="F50" s="18" t="s">
        <v>41</v>
      </c>
      <c r="G50" s="18">
        <v>1.27</v>
      </c>
      <c r="O50" s="18">
        <v>1</v>
      </c>
      <c r="R50" s="18" t="s">
        <v>45</v>
      </c>
      <c r="S50" s="18">
        <v>15.59</v>
      </c>
      <c r="T50" s="18" t="s">
        <v>39</v>
      </c>
      <c r="U50" s="18">
        <v>25.57</v>
      </c>
      <c r="W50" s="58"/>
      <c r="X50" s="58"/>
      <c r="Y50" s="58"/>
      <c r="Z50" s="58"/>
      <c r="AA50" s="58"/>
      <c r="AB50" s="58"/>
      <c r="AC50" s="59"/>
      <c r="AD50" s="18" t="s">
        <v>46</v>
      </c>
      <c r="AE50" s="18">
        <v>22.58</v>
      </c>
      <c r="AR50" s="18" t="s">
        <v>52</v>
      </c>
      <c r="AS50" s="18">
        <v>3.11</v>
      </c>
      <c r="AZ50" s="18" t="s">
        <v>45</v>
      </c>
      <c r="BA50" s="86">
        <v>24.2</v>
      </c>
    </row>
    <row r="51" s="18" customFormat="1" ht="21" customHeight="1" spans="1:29">
      <c r="A51" s="65"/>
      <c r="B51" s="69"/>
      <c r="C51" s="69"/>
      <c r="D51" s="69"/>
      <c r="E51" s="69"/>
      <c r="T51" s="18" t="s">
        <v>74</v>
      </c>
      <c r="U51" s="18">
        <v>31.56</v>
      </c>
      <c r="W51" s="58"/>
      <c r="X51" s="58"/>
      <c r="Y51" s="58"/>
      <c r="Z51" s="58"/>
      <c r="AA51" s="58"/>
      <c r="AB51" s="58"/>
      <c r="AC51" s="59"/>
    </row>
    <row r="52" s="18" customFormat="1" ht="21" customHeight="1" spans="1:29">
      <c r="A52" s="65">
        <v>31</v>
      </c>
      <c r="B52" s="69" t="s">
        <v>155</v>
      </c>
      <c r="C52" s="69" t="s">
        <v>192</v>
      </c>
      <c r="D52" s="69"/>
      <c r="E52" s="69"/>
      <c r="T52" s="18" t="s">
        <v>74</v>
      </c>
      <c r="U52" s="18">
        <v>32.83</v>
      </c>
      <c r="W52" s="58"/>
      <c r="X52" s="58"/>
      <c r="Y52" s="58"/>
      <c r="Z52" s="58"/>
      <c r="AA52" s="58"/>
      <c r="AB52" s="58"/>
      <c r="AC52" s="59"/>
    </row>
    <row r="53" s="18" customFormat="1" ht="21" customHeight="1" spans="1:45">
      <c r="A53" s="65">
        <v>32</v>
      </c>
      <c r="B53" s="69" t="s">
        <v>155</v>
      </c>
      <c r="C53" s="69" t="s">
        <v>193</v>
      </c>
      <c r="D53" s="69"/>
      <c r="E53" s="69"/>
      <c r="F53" s="18" t="s">
        <v>41</v>
      </c>
      <c r="G53" s="18">
        <v>2.4</v>
      </c>
      <c r="R53" s="18" t="s">
        <v>45</v>
      </c>
      <c r="S53" s="18">
        <v>19.17</v>
      </c>
      <c r="T53" s="18" t="s">
        <v>39</v>
      </c>
      <c r="U53" s="18">
        <v>85.36</v>
      </c>
      <c r="V53" s="18" t="s">
        <v>41</v>
      </c>
      <c r="W53" s="58">
        <v>0.14</v>
      </c>
      <c r="X53" s="58" t="s">
        <v>41</v>
      </c>
      <c r="Y53" s="58">
        <v>3.17</v>
      </c>
      <c r="Z53" s="58" t="s">
        <v>41</v>
      </c>
      <c r="AA53" s="58">
        <v>0.64</v>
      </c>
      <c r="AB53" s="58"/>
      <c r="AC53" s="59"/>
      <c r="AD53" s="18" t="s">
        <v>46</v>
      </c>
      <c r="AE53" s="18">
        <v>39.49</v>
      </c>
      <c r="AR53" s="18" t="s">
        <v>43</v>
      </c>
      <c r="AS53" s="18">
        <v>3.45</v>
      </c>
    </row>
    <row r="54" s="18" customFormat="1" ht="21" customHeight="1" spans="1:29">
      <c r="A54" s="65"/>
      <c r="B54" s="69"/>
      <c r="C54" s="69"/>
      <c r="D54" s="69"/>
      <c r="E54" s="69"/>
      <c r="T54" s="18" t="s">
        <v>74</v>
      </c>
      <c r="U54" s="18">
        <v>56.67</v>
      </c>
      <c r="W54" s="58"/>
      <c r="X54" s="58"/>
      <c r="Y54" s="58"/>
      <c r="Z54" s="58"/>
      <c r="AA54" s="58"/>
      <c r="AB54" s="58"/>
      <c r="AC54" s="59"/>
    </row>
    <row r="55" s="18" customFormat="1" ht="21" customHeight="1" spans="1:41">
      <c r="A55" s="65">
        <v>33</v>
      </c>
      <c r="B55" s="69" t="s">
        <v>155</v>
      </c>
      <c r="C55" s="69" t="s">
        <v>194</v>
      </c>
      <c r="D55" s="69"/>
      <c r="E55" s="69"/>
      <c r="T55" s="18" t="s">
        <v>74</v>
      </c>
      <c r="U55" s="18">
        <v>42.5</v>
      </c>
      <c r="W55" s="58"/>
      <c r="X55" s="58"/>
      <c r="Y55" s="58"/>
      <c r="Z55" s="58" t="s">
        <v>39</v>
      </c>
      <c r="AA55" s="58">
        <v>0.24</v>
      </c>
      <c r="AB55" s="58"/>
      <c r="AC55" s="59">
        <v>2</v>
      </c>
      <c r="AN55" s="18" t="s">
        <v>43</v>
      </c>
      <c r="AO55" s="18">
        <v>5.77</v>
      </c>
    </row>
    <row r="56" s="18" customFormat="1" ht="21" customHeight="1" spans="1:43">
      <c r="A56" s="65">
        <v>34</v>
      </c>
      <c r="B56" s="69" t="s">
        <v>155</v>
      </c>
      <c r="C56" s="69" t="s">
        <v>195</v>
      </c>
      <c r="D56" s="69"/>
      <c r="E56" s="69"/>
      <c r="T56" s="18" t="s">
        <v>39</v>
      </c>
      <c r="U56" s="18">
        <v>11.92</v>
      </c>
      <c r="V56" s="18" t="s">
        <v>196</v>
      </c>
      <c r="W56" s="58">
        <v>3.49</v>
      </c>
      <c r="X56" s="58"/>
      <c r="Y56" s="58"/>
      <c r="Z56" s="58"/>
      <c r="AA56" s="58"/>
      <c r="AB56" s="58"/>
      <c r="AC56" s="59"/>
      <c r="AP56" s="18" t="s">
        <v>43</v>
      </c>
      <c r="AQ56" s="18">
        <v>2.07</v>
      </c>
    </row>
    <row r="57" s="18" customFormat="1" ht="21" customHeight="1" spans="1:29">
      <c r="A57" s="65">
        <v>35</v>
      </c>
      <c r="B57" s="69" t="s">
        <v>155</v>
      </c>
      <c r="C57" s="69" t="s">
        <v>197</v>
      </c>
      <c r="D57" s="69"/>
      <c r="E57" s="69"/>
      <c r="T57" s="18" t="s">
        <v>39</v>
      </c>
      <c r="U57" s="18">
        <v>24.37</v>
      </c>
      <c r="W57" s="58"/>
      <c r="X57" s="58"/>
      <c r="Y57" s="58"/>
      <c r="Z57" s="58"/>
      <c r="AA57" s="58"/>
      <c r="AB57" s="58"/>
      <c r="AC57" s="59"/>
    </row>
    <row r="58" s="18" customFormat="1" ht="21" customHeight="1" spans="1:29">
      <c r="A58" s="65">
        <v>36</v>
      </c>
      <c r="B58" s="69" t="s">
        <v>155</v>
      </c>
      <c r="C58" s="69" t="s">
        <v>198</v>
      </c>
      <c r="D58" s="69"/>
      <c r="E58" s="69"/>
      <c r="T58" s="18" t="s">
        <v>39</v>
      </c>
      <c r="U58" s="18">
        <v>3.98</v>
      </c>
      <c r="V58" s="18" t="s">
        <v>196</v>
      </c>
      <c r="W58" s="58">
        <v>0.72</v>
      </c>
      <c r="X58" s="58"/>
      <c r="Y58" s="58"/>
      <c r="Z58" s="58"/>
      <c r="AA58" s="58"/>
      <c r="AB58" s="58"/>
      <c r="AC58" s="59"/>
    </row>
    <row r="59" s="18" customFormat="1" ht="21" customHeight="1" spans="1:29">
      <c r="A59" s="65">
        <v>37</v>
      </c>
      <c r="B59" s="69" t="s">
        <v>155</v>
      </c>
      <c r="C59" s="69" t="s">
        <v>81</v>
      </c>
      <c r="D59" s="69"/>
      <c r="E59" s="69"/>
      <c r="W59" s="58"/>
      <c r="X59" s="58"/>
      <c r="Y59" s="58"/>
      <c r="Z59" s="58"/>
      <c r="AA59" s="58"/>
      <c r="AB59" s="58"/>
      <c r="AC59" s="59"/>
    </row>
    <row r="60" s="18" customFormat="1" ht="21" customHeight="1" spans="1:49">
      <c r="A60" s="65">
        <v>38</v>
      </c>
      <c r="B60" s="69" t="s">
        <v>155</v>
      </c>
      <c r="C60" s="69" t="s">
        <v>199</v>
      </c>
      <c r="D60" s="69"/>
      <c r="E60" s="69"/>
      <c r="W60" s="58"/>
      <c r="X60" s="58"/>
      <c r="Y60" s="58"/>
      <c r="Z60" s="58" t="s">
        <v>39</v>
      </c>
      <c r="AA60" s="58">
        <v>7.25</v>
      </c>
      <c r="AB60" s="58"/>
      <c r="AC60" s="59"/>
      <c r="AW60" s="18">
        <v>2.39</v>
      </c>
    </row>
    <row r="61" s="18" customFormat="1" ht="21" customHeight="1" spans="1:43">
      <c r="A61" s="65">
        <v>39</v>
      </c>
      <c r="B61" s="69" t="s">
        <v>155</v>
      </c>
      <c r="C61" s="69" t="s">
        <v>200</v>
      </c>
      <c r="D61" s="69"/>
      <c r="E61" s="69"/>
      <c r="R61" s="18" t="s">
        <v>45</v>
      </c>
      <c r="S61" s="18">
        <v>18.86</v>
      </c>
      <c r="T61" s="18" t="s">
        <v>39</v>
      </c>
      <c r="U61" s="18">
        <v>54.79</v>
      </c>
      <c r="V61" s="18" t="s">
        <v>41</v>
      </c>
      <c r="W61" s="58">
        <v>0.45</v>
      </c>
      <c r="X61" s="58"/>
      <c r="Y61" s="58"/>
      <c r="Z61" s="58"/>
      <c r="AA61" s="58"/>
      <c r="AB61" s="58"/>
      <c r="AC61" s="59"/>
      <c r="AP61" s="18" t="s">
        <v>43</v>
      </c>
      <c r="AQ61" s="18">
        <v>2.16</v>
      </c>
    </row>
    <row r="62" s="18" customFormat="1" ht="21" customHeight="1" spans="1:29">
      <c r="A62" s="65"/>
      <c r="B62" s="69"/>
      <c r="C62" s="69"/>
      <c r="D62" s="69"/>
      <c r="E62" s="69"/>
      <c r="T62" s="18" t="s">
        <v>74</v>
      </c>
      <c r="U62" s="18">
        <v>21.96</v>
      </c>
      <c r="W62" s="58"/>
      <c r="X62" s="58"/>
      <c r="Y62" s="58"/>
      <c r="Z62" s="58"/>
      <c r="AA62" s="58"/>
      <c r="AB62" s="58"/>
      <c r="AC62" s="59"/>
    </row>
    <row r="63" s="18" customFormat="1" ht="21" customHeight="1" spans="1:31">
      <c r="A63" s="65">
        <v>40</v>
      </c>
      <c r="B63" s="69" t="s">
        <v>155</v>
      </c>
      <c r="C63" s="69" t="s">
        <v>201</v>
      </c>
      <c r="D63" s="69"/>
      <c r="E63" s="69"/>
      <c r="G63" s="18">
        <v>3.33</v>
      </c>
      <c r="Q63" s="18">
        <v>1.78</v>
      </c>
      <c r="T63" s="18" t="s">
        <v>39</v>
      </c>
      <c r="U63" s="18">
        <v>44.54</v>
      </c>
      <c r="W63" s="58">
        <v>7.192</v>
      </c>
      <c r="X63" s="58"/>
      <c r="Y63" s="58">
        <v>3.204</v>
      </c>
      <c r="Z63" s="58"/>
      <c r="AA63" s="58"/>
      <c r="AB63" s="58"/>
      <c r="AC63" s="59"/>
      <c r="AD63" s="18" t="s">
        <v>46</v>
      </c>
      <c r="AE63" s="18">
        <v>18.57</v>
      </c>
    </row>
    <row r="64" s="18" customFormat="1" ht="21" customHeight="1" spans="1:29">
      <c r="A64" s="65"/>
      <c r="B64" s="69"/>
      <c r="C64" s="69"/>
      <c r="D64" s="69"/>
      <c r="E64" s="69"/>
      <c r="P64" s="18" t="s">
        <v>100</v>
      </c>
      <c r="Q64" s="18">
        <v>1.36</v>
      </c>
      <c r="T64" s="18" t="s">
        <v>74</v>
      </c>
      <c r="U64" s="18">
        <v>156.05</v>
      </c>
      <c r="W64" s="58"/>
      <c r="X64" s="58"/>
      <c r="Y64" s="58"/>
      <c r="Z64" s="58"/>
      <c r="AA64" s="58"/>
      <c r="AB64" s="58"/>
      <c r="AC64" s="59"/>
    </row>
    <row r="65" s="18" customFormat="1" ht="21" customHeight="1" spans="1:31">
      <c r="A65" s="65">
        <v>41</v>
      </c>
      <c r="B65" s="69" t="s">
        <v>155</v>
      </c>
      <c r="C65" s="69" t="s">
        <v>202</v>
      </c>
      <c r="D65" s="69"/>
      <c r="E65" s="69"/>
      <c r="M65" s="18">
        <v>2.31</v>
      </c>
      <c r="T65" s="18" t="s">
        <v>39</v>
      </c>
      <c r="U65" s="18">
        <v>26.18</v>
      </c>
      <c r="W65" s="58">
        <v>0.41</v>
      </c>
      <c r="X65" s="58"/>
      <c r="Y65" s="58">
        <v>5.56</v>
      </c>
      <c r="Z65" s="58"/>
      <c r="AA65" s="58">
        <v>2.18</v>
      </c>
      <c r="AB65" s="58"/>
      <c r="AC65" s="59">
        <v>2</v>
      </c>
      <c r="AD65" s="18" t="s">
        <v>49</v>
      </c>
      <c r="AE65" s="86">
        <v>13</v>
      </c>
    </row>
    <row r="66" s="18" customFormat="1" ht="21" customHeight="1" spans="1:29">
      <c r="A66" s="65"/>
      <c r="B66" s="69"/>
      <c r="C66" s="69"/>
      <c r="D66" s="69"/>
      <c r="E66" s="69"/>
      <c r="T66" s="18" t="s">
        <v>74</v>
      </c>
      <c r="U66" s="18">
        <v>60.89</v>
      </c>
      <c r="W66" s="58"/>
      <c r="X66" s="58"/>
      <c r="Y66" s="58"/>
      <c r="Z66" s="58"/>
      <c r="AA66" s="58"/>
      <c r="AB66" s="58"/>
      <c r="AC66" s="59"/>
    </row>
    <row r="67" s="18" customFormat="1" ht="20" customHeight="1" spans="1:45">
      <c r="A67" s="65">
        <v>42</v>
      </c>
      <c r="B67" s="69" t="s">
        <v>155</v>
      </c>
      <c r="C67" s="69" t="s">
        <v>203</v>
      </c>
      <c r="D67" s="69"/>
      <c r="E67" s="69">
        <v>486</v>
      </c>
      <c r="F67" s="18" t="s">
        <v>41</v>
      </c>
      <c r="G67" s="18">
        <v>3.69</v>
      </c>
      <c r="I67" s="18">
        <v>1</v>
      </c>
      <c r="K67" s="18">
        <v>1</v>
      </c>
      <c r="O67" s="18">
        <v>5.44</v>
      </c>
      <c r="T67" s="18" t="s">
        <v>39</v>
      </c>
      <c r="U67" s="18">
        <v>25.174</v>
      </c>
      <c r="V67" s="18" t="s">
        <v>41</v>
      </c>
      <c r="W67" s="58">
        <v>0.64</v>
      </c>
      <c r="X67" s="58" t="s">
        <v>41</v>
      </c>
      <c r="Y67" s="58">
        <v>6.16</v>
      </c>
      <c r="Z67" s="58" t="s">
        <v>41</v>
      </c>
      <c r="AA67" s="58">
        <v>8.33</v>
      </c>
      <c r="AB67" s="58"/>
      <c r="AC67" s="59"/>
      <c r="AD67" s="18" t="s">
        <v>43</v>
      </c>
      <c r="AE67" s="18">
        <v>2.34</v>
      </c>
      <c r="AR67" s="18" t="s">
        <v>43</v>
      </c>
      <c r="AS67" s="18">
        <v>4.66</v>
      </c>
    </row>
    <row r="68" s="18" customFormat="1" ht="21" customHeight="1" spans="1:29">
      <c r="A68" s="65"/>
      <c r="B68" s="69"/>
      <c r="C68" s="69"/>
      <c r="D68" s="69"/>
      <c r="E68" s="69"/>
      <c r="T68" s="18" t="s">
        <v>74</v>
      </c>
      <c r="U68" s="18">
        <v>84.54</v>
      </c>
      <c r="W68" s="58"/>
      <c r="X68" s="58"/>
      <c r="Y68" s="58"/>
      <c r="Z68" s="58"/>
      <c r="AA68" s="58"/>
      <c r="AB68" s="58"/>
      <c r="AC68" s="59"/>
    </row>
    <row r="69" s="18" customFormat="1" ht="21" customHeight="1" spans="1:59">
      <c r="A69" s="65">
        <v>43</v>
      </c>
      <c r="B69" s="69" t="s">
        <v>155</v>
      </c>
      <c r="C69" s="69" t="s">
        <v>204</v>
      </c>
      <c r="M69" s="18">
        <v>1.36</v>
      </c>
      <c r="P69" s="18" t="s">
        <v>205</v>
      </c>
      <c r="Q69" s="18">
        <v>1.14</v>
      </c>
      <c r="T69" s="18" t="s">
        <v>39</v>
      </c>
      <c r="U69" s="18">
        <v>22.06</v>
      </c>
      <c r="V69" s="18" t="s">
        <v>39</v>
      </c>
      <c r="W69" s="58">
        <v>0.24</v>
      </c>
      <c r="X69" s="58"/>
      <c r="Y69" s="58"/>
      <c r="Z69" s="58"/>
      <c r="AA69" s="58"/>
      <c r="AB69" s="58"/>
      <c r="AC69" s="59">
        <v>2</v>
      </c>
      <c r="BF69" s="18" t="s">
        <v>38</v>
      </c>
      <c r="BG69" s="18">
        <v>22.38</v>
      </c>
    </row>
    <row r="70" s="18" customFormat="1" ht="21" customHeight="1" spans="1:29">
      <c r="A70" s="65"/>
      <c r="B70" s="69"/>
      <c r="C70" s="69"/>
      <c r="T70" s="18" t="s">
        <v>74</v>
      </c>
      <c r="U70" s="18">
        <v>60.87</v>
      </c>
      <c r="W70" s="58"/>
      <c r="X70" s="58"/>
      <c r="Y70" s="58"/>
      <c r="Z70" s="58"/>
      <c r="AA70" s="58"/>
      <c r="AB70" s="58"/>
      <c r="AC70" s="59"/>
    </row>
    <row r="71" s="18" customFormat="1" ht="21" customHeight="1" spans="1:47">
      <c r="A71" s="65">
        <v>44</v>
      </c>
      <c r="B71" s="69" t="s">
        <v>155</v>
      </c>
      <c r="C71" s="69" t="s">
        <v>206</v>
      </c>
      <c r="G71" s="18">
        <v>2</v>
      </c>
      <c r="P71" s="18" t="s">
        <v>39</v>
      </c>
      <c r="Q71" s="18">
        <v>1.19</v>
      </c>
      <c r="T71" s="18" t="s">
        <v>39</v>
      </c>
      <c r="U71" s="18">
        <v>30.97</v>
      </c>
      <c r="W71" s="58"/>
      <c r="X71" s="58"/>
      <c r="Y71" s="58">
        <v>3.63</v>
      </c>
      <c r="Z71" s="58"/>
      <c r="AA71" s="58">
        <v>1.24</v>
      </c>
      <c r="AB71" s="58"/>
      <c r="AC71" s="59"/>
      <c r="AP71" s="18" t="s">
        <v>49</v>
      </c>
      <c r="AQ71" s="18">
        <v>3.79</v>
      </c>
      <c r="AR71" s="18" t="s">
        <v>49</v>
      </c>
      <c r="AS71" s="18">
        <v>4.5</v>
      </c>
      <c r="AT71" s="18" t="s">
        <v>47</v>
      </c>
      <c r="AU71" s="18">
        <v>3.46</v>
      </c>
    </row>
    <row r="72" s="18" customFormat="1" ht="21" customHeight="1" spans="1:29">
      <c r="A72" s="65"/>
      <c r="B72" s="69"/>
      <c r="C72" s="69"/>
      <c r="T72" s="18" t="s">
        <v>74</v>
      </c>
      <c r="U72" s="18">
        <v>48.69</v>
      </c>
      <c r="W72" s="58"/>
      <c r="X72" s="58"/>
      <c r="Y72" s="58"/>
      <c r="Z72" s="58"/>
      <c r="AA72" s="58"/>
      <c r="AB72" s="58"/>
      <c r="AC72" s="59"/>
    </row>
    <row r="73" s="18" customFormat="1" ht="21" customHeight="1" spans="1:31">
      <c r="A73" s="65">
        <v>45</v>
      </c>
      <c r="B73" s="69" t="s">
        <v>155</v>
      </c>
      <c r="C73" s="69" t="s">
        <v>207</v>
      </c>
      <c r="P73" s="18" t="s">
        <v>39</v>
      </c>
      <c r="Q73" s="18">
        <v>1.19</v>
      </c>
      <c r="T73" s="18" t="s">
        <v>39</v>
      </c>
      <c r="U73" s="18">
        <v>28.8</v>
      </c>
      <c r="V73" s="18" t="s">
        <v>208</v>
      </c>
      <c r="W73" s="58">
        <v>11.35</v>
      </c>
      <c r="X73" s="58" t="s">
        <v>41</v>
      </c>
      <c r="Y73" s="58">
        <v>5.89</v>
      </c>
      <c r="Z73" s="58"/>
      <c r="AA73" s="58"/>
      <c r="AB73" s="58"/>
      <c r="AC73" s="59"/>
      <c r="AD73" s="18" t="s">
        <v>49</v>
      </c>
      <c r="AE73" s="18">
        <v>12.91</v>
      </c>
    </row>
    <row r="74" s="18" customFormat="1" ht="21" customHeight="1" spans="1:29">
      <c r="A74" s="65"/>
      <c r="B74" s="69"/>
      <c r="C74" s="69"/>
      <c r="T74" s="18" t="s">
        <v>74</v>
      </c>
      <c r="U74" s="18">
        <v>32</v>
      </c>
      <c r="W74" s="58"/>
      <c r="X74" s="58"/>
      <c r="Y74" s="58"/>
      <c r="Z74" s="58"/>
      <c r="AA74" s="58"/>
      <c r="AB74" s="58"/>
      <c r="AC74" s="59">
        <v>2</v>
      </c>
    </row>
    <row r="75" s="18" customFormat="1" ht="21" customHeight="1" spans="1:53">
      <c r="A75" s="65">
        <v>46</v>
      </c>
      <c r="B75" s="69" t="s">
        <v>155</v>
      </c>
      <c r="C75" s="69" t="s">
        <v>209</v>
      </c>
      <c r="F75" s="18" t="s">
        <v>41</v>
      </c>
      <c r="G75" s="18">
        <v>1.78</v>
      </c>
      <c r="P75" s="18" t="s">
        <v>41</v>
      </c>
      <c r="Q75" s="18">
        <v>1.19</v>
      </c>
      <c r="T75" s="18" t="s">
        <v>39</v>
      </c>
      <c r="U75" s="18">
        <v>29.11</v>
      </c>
      <c r="W75" s="58"/>
      <c r="X75" s="58" t="s">
        <v>42</v>
      </c>
      <c r="Y75" s="58">
        <v>3.94</v>
      </c>
      <c r="Z75" s="58"/>
      <c r="AA75" s="58">
        <v>22.06</v>
      </c>
      <c r="AB75" s="58"/>
      <c r="AC75" s="59"/>
      <c r="AD75" s="18" t="s">
        <v>100</v>
      </c>
      <c r="AE75" s="18">
        <v>9.68</v>
      </c>
      <c r="AZ75" s="18" t="s">
        <v>43</v>
      </c>
      <c r="BA75" s="18">
        <v>3.02</v>
      </c>
    </row>
    <row r="76" s="18" customFormat="1" ht="21" customHeight="1" spans="1:29">
      <c r="A76" s="65"/>
      <c r="B76" s="69"/>
      <c r="C76" s="69"/>
      <c r="T76" s="18" t="s">
        <v>74</v>
      </c>
      <c r="U76" s="18">
        <f>6.56*3.62</f>
        <v>23.7472</v>
      </c>
      <c r="W76" s="58"/>
      <c r="X76" s="58"/>
      <c r="Y76" s="58"/>
      <c r="Z76" s="58"/>
      <c r="AA76" s="58"/>
      <c r="AB76" s="58"/>
      <c r="AC76" s="59"/>
    </row>
    <row r="77" s="18" customFormat="1" ht="21" customHeight="1" spans="1:29">
      <c r="A77" s="65">
        <v>47</v>
      </c>
      <c r="B77" s="69" t="s">
        <v>155</v>
      </c>
      <c r="C77" s="69" t="s">
        <v>210</v>
      </c>
      <c r="P77" s="18" t="s">
        <v>41</v>
      </c>
      <c r="Q77" s="18">
        <v>1.19</v>
      </c>
      <c r="T77" s="18" t="s">
        <v>39</v>
      </c>
      <c r="U77" s="18">
        <v>22.06</v>
      </c>
      <c r="V77" s="18" t="s">
        <v>41</v>
      </c>
      <c r="W77" s="58">
        <v>0.43</v>
      </c>
      <c r="X77" s="58"/>
      <c r="Y77" s="58"/>
      <c r="Z77" s="58" t="s">
        <v>41</v>
      </c>
      <c r="AA77" s="58">
        <v>3.3</v>
      </c>
      <c r="AB77" s="58"/>
      <c r="AC77" s="59"/>
    </row>
    <row r="78" s="18" customFormat="1" ht="21" customHeight="1" spans="1:29">
      <c r="A78" s="65"/>
      <c r="B78" s="69"/>
      <c r="C78" s="69"/>
      <c r="T78" s="18" t="s">
        <v>74</v>
      </c>
      <c r="U78" s="18">
        <v>70.81</v>
      </c>
      <c r="W78" s="58"/>
      <c r="X78" s="58"/>
      <c r="Y78" s="58"/>
      <c r="Z78" s="58" t="s">
        <v>41</v>
      </c>
      <c r="AA78" s="58">
        <f>0.3*0.4*0.4</f>
        <v>0.048</v>
      </c>
      <c r="AB78" s="58"/>
      <c r="AC78" s="59"/>
    </row>
    <row r="79" s="18" customFormat="1" ht="21" customHeight="1" spans="1:57">
      <c r="A79" s="65">
        <v>48</v>
      </c>
      <c r="B79" s="69" t="s">
        <v>155</v>
      </c>
      <c r="C79" s="69" t="s">
        <v>211</v>
      </c>
      <c r="Q79" s="18">
        <v>1.19</v>
      </c>
      <c r="T79" s="18" t="s">
        <v>74</v>
      </c>
      <c r="U79" s="18">
        <v>123.43</v>
      </c>
      <c r="V79" s="18" t="s">
        <v>41</v>
      </c>
      <c r="W79" s="58">
        <v>2.69</v>
      </c>
      <c r="X79" s="58" t="s">
        <v>41</v>
      </c>
      <c r="Y79" s="58">
        <v>4.12</v>
      </c>
      <c r="Z79" s="58"/>
      <c r="AA79" s="58">
        <v>0.2</v>
      </c>
      <c r="AB79" s="58"/>
      <c r="AC79" s="59">
        <v>2</v>
      </c>
      <c r="AD79" s="18" t="s">
        <v>100</v>
      </c>
      <c r="AE79" s="18">
        <v>2.35</v>
      </c>
      <c r="AP79" s="18" t="s">
        <v>43</v>
      </c>
      <c r="AQ79" s="18">
        <v>2.83</v>
      </c>
      <c r="BB79" s="18" t="s">
        <v>212</v>
      </c>
      <c r="BC79" s="18">
        <v>14.92</v>
      </c>
      <c r="BD79" s="18" t="s">
        <v>100</v>
      </c>
      <c r="BE79" s="18">
        <v>19.71</v>
      </c>
    </row>
    <row r="80" s="18" customFormat="1" ht="21" customHeight="1" spans="1:29">
      <c r="A80" s="65"/>
      <c r="B80" s="69"/>
      <c r="C80" s="69"/>
      <c r="T80" s="18" t="s">
        <v>39</v>
      </c>
      <c r="U80" s="18">
        <v>29.91</v>
      </c>
      <c r="W80" s="58"/>
      <c r="X80" s="58"/>
      <c r="Y80" s="58"/>
      <c r="Z80" s="58"/>
      <c r="AA80" s="58"/>
      <c r="AB80" s="58"/>
      <c r="AC80" s="59"/>
    </row>
    <row r="81" s="18" customFormat="1" ht="28" customHeight="1" spans="1:59">
      <c r="A81" s="65">
        <v>49</v>
      </c>
      <c r="B81" s="69" t="s">
        <v>155</v>
      </c>
      <c r="C81" s="69" t="s">
        <v>213</v>
      </c>
      <c r="T81" s="18" t="s">
        <v>39</v>
      </c>
      <c r="U81" s="18">
        <v>12.71</v>
      </c>
      <c r="V81" s="18" t="s">
        <v>196</v>
      </c>
      <c r="W81" s="58">
        <v>4.51</v>
      </c>
      <c r="X81" s="58" t="s">
        <v>171</v>
      </c>
      <c r="Y81" s="58">
        <v>3.02</v>
      </c>
      <c r="Z81" s="58" t="s">
        <v>39</v>
      </c>
      <c r="AA81" s="58">
        <v>1.29</v>
      </c>
      <c r="AB81" s="58"/>
      <c r="AC81" s="59">
        <v>3</v>
      </c>
      <c r="AD81" s="18" t="s">
        <v>46</v>
      </c>
      <c r="AE81" s="18">
        <v>20.15</v>
      </c>
      <c r="AP81" s="18" t="s">
        <v>43</v>
      </c>
      <c r="AQ81" s="18">
        <v>16.04</v>
      </c>
      <c r="BF81" s="77" t="s">
        <v>214</v>
      </c>
      <c r="BG81" s="18">
        <v>32.31</v>
      </c>
    </row>
    <row r="82" s="18" customFormat="1" ht="21" customHeight="1" spans="1:43">
      <c r="A82" s="65">
        <v>50</v>
      </c>
      <c r="B82" s="69" t="s">
        <v>155</v>
      </c>
      <c r="C82" s="69" t="s">
        <v>215</v>
      </c>
      <c r="P82" s="18" t="s">
        <v>39</v>
      </c>
      <c r="Q82" s="18">
        <v>1.19</v>
      </c>
      <c r="T82" s="18" t="s">
        <v>39</v>
      </c>
      <c r="U82" s="18">
        <v>36.87</v>
      </c>
      <c r="V82" s="18" t="s">
        <v>40</v>
      </c>
      <c r="W82" s="58">
        <v>0.88</v>
      </c>
      <c r="X82" s="58"/>
      <c r="Y82" s="58"/>
      <c r="Z82" s="58" t="s">
        <v>39</v>
      </c>
      <c r="AA82" s="58">
        <v>0.23</v>
      </c>
      <c r="AB82" s="58"/>
      <c r="AC82" s="59">
        <v>1</v>
      </c>
      <c r="AN82" s="18" t="s">
        <v>46</v>
      </c>
      <c r="AO82" s="18">
        <v>11.48</v>
      </c>
      <c r="AP82" s="18" t="s">
        <v>43</v>
      </c>
      <c r="AQ82" s="18">
        <v>10.44</v>
      </c>
    </row>
    <row r="83" s="18" customFormat="1" ht="21" customHeight="1" spans="1:29">
      <c r="A83" s="65">
        <v>51</v>
      </c>
      <c r="B83" s="69" t="s">
        <v>155</v>
      </c>
      <c r="C83" s="69" t="s">
        <v>216</v>
      </c>
      <c r="W83" s="58"/>
      <c r="X83" s="58"/>
      <c r="Y83" s="58"/>
      <c r="Z83" s="58"/>
      <c r="AA83" s="58"/>
      <c r="AB83" s="58"/>
      <c r="AC83" s="59"/>
    </row>
    <row r="84" s="18" customFormat="1" ht="21" customHeight="1" spans="1:29">
      <c r="A84" s="65">
        <v>52</v>
      </c>
      <c r="B84" s="69" t="s">
        <v>155</v>
      </c>
      <c r="C84" s="69" t="s">
        <v>217</v>
      </c>
      <c r="T84" s="18" t="s">
        <v>39</v>
      </c>
      <c r="U84" s="18">
        <v>70.19</v>
      </c>
      <c r="V84" s="18" t="s">
        <v>40</v>
      </c>
      <c r="W84" s="58">
        <v>2.77</v>
      </c>
      <c r="X84" s="58" t="s">
        <v>171</v>
      </c>
      <c r="Y84" s="58">
        <v>15.16</v>
      </c>
      <c r="Z84" s="58" t="s">
        <v>39</v>
      </c>
      <c r="AA84" s="58">
        <v>2.11</v>
      </c>
      <c r="AB84" s="58"/>
      <c r="AC84" s="59">
        <v>2</v>
      </c>
    </row>
    <row r="85" s="18" customFormat="1" ht="21" customHeight="1" spans="1:41">
      <c r="A85" s="65">
        <v>53</v>
      </c>
      <c r="B85" s="69" t="s">
        <v>155</v>
      </c>
      <c r="C85" s="69" t="s">
        <v>218</v>
      </c>
      <c r="T85" s="18" t="s">
        <v>39</v>
      </c>
      <c r="U85" s="18">
        <v>22.06</v>
      </c>
      <c r="V85" s="18" t="s">
        <v>171</v>
      </c>
      <c r="W85" s="58">
        <v>24.98</v>
      </c>
      <c r="X85" s="58"/>
      <c r="Y85" s="58"/>
      <c r="Z85" s="58"/>
      <c r="AA85" s="58"/>
      <c r="AB85" s="58"/>
      <c r="AC85" s="59">
        <v>4</v>
      </c>
      <c r="AD85" s="18" t="s">
        <v>46</v>
      </c>
      <c r="AE85" s="18">
        <v>13.36</v>
      </c>
      <c r="AN85" s="18" t="s">
        <v>52</v>
      </c>
      <c r="AO85" s="18">
        <v>7.01</v>
      </c>
    </row>
    <row r="86" s="18" customFormat="1" ht="21" customHeight="1" spans="1:29">
      <c r="A86" s="65"/>
      <c r="B86" s="69"/>
      <c r="C86" s="69"/>
      <c r="T86" s="18" t="s">
        <v>39</v>
      </c>
      <c r="U86" s="18">
        <v>3.66</v>
      </c>
      <c r="W86" s="58"/>
      <c r="X86" s="58"/>
      <c r="Y86" s="58"/>
      <c r="Z86" s="58"/>
      <c r="AA86" s="58"/>
      <c r="AB86" s="58"/>
      <c r="AC86" s="59"/>
    </row>
    <row r="87" s="18" customFormat="1" ht="21" customHeight="1" spans="1:29">
      <c r="A87" s="65">
        <v>54</v>
      </c>
      <c r="B87" s="69" t="s">
        <v>155</v>
      </c>
      <c r="C87" s="69" t="s">
        <v>219</v>
      </c>
      <c r="T87" s="18" t="s">
        <v>39</v>
      </c>
      <c r="U87" s="18">
        <v>11.74</v>
      </c>
      <c r="V87" s="18" t="s">
        <v>90</v>
      </c>
      <c r="W87" s="58">
        <v>4.26</v>
      </c>
      <c r="X87" s="58" t="s">
        <v>171</v>
      </c>
      <c r="Y87" s="58">
        <v>10.85</v>
      </c>
      <c r="Z87" s="58" t="s">
        <v>39</v>
      </c>
      <c r="AA87" s="58">
        <v>2.39</v>
      </c>
      <c r="AB87" s="58"/>
      <c r="AC87" s="59">
        <v>1</v>
      </c>
    </row>
    <row r="88" s="18" customFormat="1" ht="21" customHeight="1" spans="1:29">
      <c r="A88" s="65">
        <v>55</v>
      </c>
      <c r="B88" s="69" t="s">
        <v>155</v>
      </c>
      <c r="C88" s="69" t="s">
        <v>220</v>
      </c>
      <c r="T88" s="18" t="s">
        <v>39</v>
      </c>
      <c r="U88" s="18">
        <v>8.64</v>
      </c>
      <c r="W88" s="58"/>
      <c r="X88" s="58"/>
      <c r="Y88" s="58"/>
      <c r="Z88" s="58"/>
      <c r="AA88" s="58"/>
      <c r="AB88" s="58"/>
      <c r="AC88" s="59">
        <v>1</v>
      </c>
    </row>
    <row r="89" s="18" customFormat="1" ht="21" customHeight="1" spans="1:59">
      <c r="A89" s="65">
        <v>56</v>
      </c>
      <c r="B89" s="69" t="s">
        <v>155</v>
      </c>
      <c r="C89" s="69" t="s">
        <v>221</v>
      </c>
      <c r="T89" s="18" t="s">
        <v>39</v>
      </c>
      <c r="U89" s="18">
        <v>153.14</v>
      </c>
      <c r="V89" s="18" t="s">
        <v>90</v>
      </c>
      <c r="W89" s="58">
        <v>6.64</v>
      </c>
      <c r="X89" s="58" t="s">
        <v>171</v>
      </c>
      <c r="Y89" s="58">
        <v>93.97</v>
      </c>
      <c r="Z89" s="58" t="s">
        <v>39</v>
      </c>
      <c r="AA89" s="58">
        <v>7.98</v>
      </c>
      <c r="AB89" s="58"/>
      <c r="AC89" s="59">
        <v>2</v>
      </c>
      <c r="AP89" s="18" t="s">
        <v>52</v>
      </c>
      <c r="AQ89" s="18">
        <v>4.37</v>
      </c>
      <c r="AR89" s="18" t="s">
        <v>43</v>
      </c>
      <c r="AS89" s="18">
        <v>3.15</v>
      </c>
      <c r="BF89" s="18" t="s">
        <v>43</v>
      </c>
      <c r="BG89" s="18">
        <v>10.23</v>
      </c>
    </row>
    <row r="90" s="18" customFormat="1" ht="21" customHeight="1" spans="1:59">
      <c r="A90" s="65"/>
      <c r="B90" s="69"/>
      <c r="C90" s="69"/>
      <c r="T90" s="18" t="s">
        <v>74</v>
      </c>
      <c r="U90" s="18">
        <v>26.59</v>
      </c>
      <c r="W90" s="58"/>
      <c r="X90" s="58"/>
      <c r="Y90" s="58"/>
      <c r="Z90" s="58"/>
      <c r="AA90" s="58"/>
      <c r="AB90" s="58"/>
      <c r="AC90" s="59"/>
      <c r="BF90" s="18" t="s">
        <v>49</v>
      </c>
      <c r="BG90" s="18">
        <v>9.12</v>
      </c>
    </row>
    <row r="91" s="18" customFormat="1" ht="21" customHeight="1" spans="1:29">
      <c r="A91" s="65">
        <v>57</v>
      </c>
      <c r="B91" s="69" t="s">
        <v>155</v>
      </c>
      <c r="C91" s="69" t="s">
        <v>222</v>
      </c>
      <c r="W91" s="58"/>
      <c r="X91" s="58"/>
      <c r="Y91" s="58"/>
      <c r="Z91" s="58"/>
      <c r="AA91" s="58"/>
      <c r="AB91" s="58"/>
      <c r="AC91" s="59"/>
    </row>
    <row r="92" s="18" customFormat="1" ht="21" customHeight="1" spans="1:59">
      <c r="A92" s="65">
        <v>58</v>
      </c>
      <c r="B92" s="69" t="s">
        <v>155</v>
      </c>
      <c r="C92" s="69" t="s">
        <v>223</v>
      </c>
      <c r="R92" s="18" t="s">
        <v>38</v>
      </c>
      <c r="S92" s="18">
        <v>6</v>
      </c>
      <c r="T92" s="18" t="s">
        <v>39</v>
      </c>
      <c r="U92" s="18">
        <v>57.44</v>
      </c>
      <c r="V92" s="18" t="s">
        <v>90</v>
      </c>
      <c r="W92" s="58">
        <v>0.24</v>
      </c>
      <c r="X92" s="58"/>
      <c r="Y92" s="58"/>
      <c r="Z92" s="58"/>
      <c r="AA92" s="58"/>
      <c r="AB92" s="58"/>
      <c r="AC92" s="59">
        <v>2</v>
      </c>
      <c r="BF92" s="18" t="s">
        <v>224</v>
      </c>
      <c r="BG92" s="18">
        <v>31.68</v>
      </c>
    </row>
    <row r="93" s="18" customFormat="1" ht="21" customHeight="1" spans="1:29">
      <c r="A93" s="65"/>
      <c r="B93" s="69"/>
      <c r="C93" s="69"/>
      <c r="T93" s="18" t="s">
        <v>74</v>
      </c>
      <c r="U93" s="18">
        <v>32.16</v>
      </c>
      <c r="W93" s="58"/>
      <c r="X93" s="58"/>
      <c r="Y93" s="58"/>
      <c r="Z93" s="58"/>
      <c r="AA93" s="58"/>
      <c r="AB93" s="58"/>
      <c r="AC93" s="59"/>
    </row>
    <row r="94" s="18" customFormat="1" ht="21" customHeight="1" spans="1:29">
      <c r="A94" s="65"/>
      <c r="B94" s="69"/>
      <c r="C94" s="69"/>
      <c r="T94" s="18" t="s">
        <v>39</v>
      </c>
      <c r="U94" s="18">
        <v>10.13</v>
      </c>
      <c r="W94" s="58"/>
      <c r="X94" s="58"/>
      <c r="Y94" s="58"/>
      <c r="Z94" s="58"/>
      <c r="AA94" s="58"/>
      <c r="AB94" s="58"/>
      <c r="AC94" s="59"/>
    </row>
    <row r="95" s="18" customFormat="1" ht="21" customHeight="1" spans="1:29">
      <c r="A95" s="65">
        <v>59</v>
      </c>
      <c r="B95" s="69" t="s">
        <v>155</v>
      </c>
      <c r="C95" s="69" t="s">
        <v>225</v>
      </c>
      <c r="T95" s="18" t="s">
        <v>39</v>
      </c>
      <c r="U95" s="18">
        <v>57.69</v>
      </c>
      <c r="V95" s="18" t="s">
        <v>90</v>
      </c>
      <c r="W95" s="58">
        <v>1.88</v>
      </c>
      <c r="X95" s="58"/>
      <c r="Y95" s="58"/>
      <c r="Z95" s="58"/>
      <c r="AA95" s="58"/>
      <c r="AB95" s="58"/>
      <c r="AC95" s="59">
        <v>2</v>
      </c>
    </row>
    <row r="96" s="18" customFormat="1" ht="21" customHeight="1" spans="1:35">
      <c r="A96" s="65">
        <v>60</v>
      </c>
      <c r="B96" s="69" t="s">
        <v>155</v>
      </c>
      <c r="C96" s="69" t="s">
        <v>226</v>
      </c>
      <c r="T96" s="18" t="s">
        <v>39</v>
      </c>
      <c r="U96" s="18">
        <f>55.37+28.37</f>
        <v>83.74</v>
      </c>
      <c r="V96" s="18" t="s">
        <v>40</v>
      </c>
      <c r="W96" s="58">
        <v>6.93</v>
      </c>
      <c r="X96" s="58"/>
      <c r="Y96" s="58"/>
      <c r="Z96" s="58" t="s">
        <v>39</v>
      </c>
      <c r="AA96" s="58">
        <v>1.82</v>
      </c>
      <c r="AB96" s="58"/>
      <c r="AC96" s="59">
        <v>1</v>
      </c>
      <c r="AH96" s="18" t="s">
        <v>43</v>
      </c>
      <c r="AI96" s="18">
        <v>4.74</v>
      </c>
    </row>
    <row r="97" s="18" customFormat="1" ht="21" customHeight="1" spans="1:29">
      <c r="A97" s="65">
        <v>61</v>
      </c>
      <c r="B97" s="69" t="s">
        <v>155</v>
      </c>
      <c r="C97" s="69" t="s">
        <v>227</v>
      </c>
      <c r="T97" s="18" t="s">
        <v>39</v>
      </c>
      <c r="U97" s="18">
        <v>28.38</v>
      </c>
      <c r="W97" s="58"/>
      <c r="X97" s="58"/>
      <c r="Y97" s="58"/>
      <c r="Z97" s="58"/>
      <c r="AA97" s="58"/>
      <c r="AB97" s="58"/>
      <c r="AC97" s="59">
        <v>2</v>
      </c>
    </row>
    <row r="98" s="18" customFormat="1" ht="21" customHeight="1" spans="1:29">
      <c r="A98" s="65">
        <v>62</v>
      </c>
      <c r="B98" s="69" t="s">
        <v>155</v>
      </c>
      <c r="C98" s="69" t="s">
        <v>228</v>
      </c>
      <c r="T98" s="18" t="s">
        <v>39</v>
      </c>
      <c r="U98" s="18">
        <f>17+28.38</f>
        <v>45.38</v>
      </c>
      <c r="W98" s="58"/>
      <c r="X98" s="58"/>
      <c r="Y98" s="58"/>
      <c r="Z98" s="58" t="s">
        <v>39</v>
      </c>
      <c r="AA98" s="58">
        <v>0.37</v>
      </c>
      <c r="AB98" s="58"/>
      <c r="AC98" s="59"/>
    </row>
    <row r="99" s="18" customFormat="1" ht="21" customHeight="1" spans="1:31">
      <c r="A99" s="65">
        <v>63</v>
      </c>
      <c r="B99" s="69" t="s">
        <v>155</v>
      </c>
      <c r="C99" s="69" t="s">
        <v>229</v>
      </c>
      <c r="T99" s="18" t="s">
        <v>39</v>
      </c>
      <c r="U99" s="18">
        <v>28.38</v>
      </c>
      <c r="V99" s="18" t="s">
        <v>90</v>
      </c>
      <c r="W99" s="58">
        <v>5.39</v>
      </c>
      <c r="X99" s="58"/>
      <c r="Y99" s="58"/>
      <c r="Z99" s="58" t="s">
        <v>39</v>
      </c>
      <c r="AA99" s="58">
        <v>0.24</v>
      </c>
      <c r="AB99" s="58"/>
      <c r="AC99" s="59">
        <v>2</v>
      </c>
      <c r="AD99" s="18" t="s">
        <v>46</v>
      </c>
      <c r="AE99" s="18">
        <v>3.98</v>
      </c>
    </row>
    <row r="100" s="18" customFormat="1" ht="21" customHeight="1" spans="1:29">
      <c r="A100" s="65">
        <v>64</v>
      </c>
      <c r="B100" s="69" t="s">
        <v>155</v>
      </c>
      <c r="C100" s="69" t="s">
        <v>230</v>
      </c>
      <c r="T100" s="18" t="s">
        <v>39</v>
      </c>
      <c r="U100" s="18">
        <v>28.39</v>
      </c>
      <c r="W100" s="58"/>
      <c r="X100" s="58"/>
      <c r="Y100" s="58"/>
      <c r="Z100" s="58"/>
      <c r="AA100" s="58"/>
      <c r="AB100" s="58"/>
      <c r="AC100" s="59"/>
    </row>
    <row r="101" s="18" customFormat="1" ht="21" customHeight="1" spans="1:29">
      <c r="A101" s="65">
        <v>65</v>
      </c>
      <c r="B101" s="69" t="s">
        <v>155</v>
      </c>
      <c r="C101" s="69" t="s">
        <v>231</v>
      </c>
      <c r="T101" s="18" t="s">
        <v>39</v>
      </c>
      <c r="U101" s="18">
        <v>10.66</v>
      </c>
      <c r="W101" s="58"/>
      <c r="X101" s="58"/>
      <c r="Y101" s="58"/>
      <c r="Z101" s="58"/>
      <c r="AA101" s="58"/>
      <c r="AB101" s="58"/>
      <c r="AC101" s="59">
        <v>2</v>
      </c>
    </row>
    <row r="102" s="18" customFormat="1" ht="21" customHeight="1" spans="1:29">
      <c r="A102" s="65">
        <v>66</v>
      </c>
      <c r="B102" s="69" t="s">
        <v>155</v>
      </c>
      <c r="C102" s="69" t="s">
        <v>232</v>
      </c>
      <c r="T102" s="18" t="s">
        <v>39</v>
      </c>
      <c r="U102" s="18">
        <f>54.85+28.38</f>
        <v>83.23</v>
      </c>
      <c r="W102" s="58"/>
      <c r="X102" s="58" t="s">
        <v>171</v>
      </c>
      <c r="Y102" s="58">
        <v>7.74</v>
      </c>
      <c r="Z102" s="58" t="s">
        <v>39</v>
      </c>
      <c r="AA102" s="58">
        <v>0.33</v>
      </c>
      <c r="AB102" s="58"/>
      <c r="AC102" s="59">
        <v>1</v>
      </c>
    </row>
    <row r="103" s="18" customFormat="1" ht="21" customHeight="1" spans="1:41">
      <c r="A103" s="65">
        <v>67</v>
      </c>
      <c r="B103" s="69" t="s">
        <v>155</v>
      </c>
      <c r="C103" s="69" t="s">
        <v>233</v>
      </c>
      <c r="T103" s="18" t="s">
        <v>39</v>
      </c>
      <c r="U103" s="18">
        <v>42.33</v>
      </c>
      <c r="W103" s="58"/>
      <c r="X103" s="58"/>
      <c r="Y103" s="58"/>
      <c r="Z103" s="58" t="s">
        <v>171</v>
      </c>
      <c r="AA103" s="58">
        <v>0.8</v>
      </c>
      <c r="AB103" s="58"/>
      <c r="AC103" s="59"/>
      <c r="AN103" s="18" t="s">
        <v>52</v>
      </c>
      <c r="AO103" s="18">
        <v>7.73</v>
      </c>
    </row>
    <row r="104" s="18" customFormat="1" ht="21" customHeight="1" spans="1:29">
      <c r="A104" s="65"/>
      <c r="B104" s="69"/>
      <c r="C104" s="69"/>
      <c r="T104" s="18" t="s">
        <v>39</v>
      </c>
      <c r="U104" s="18">
        <v>28.38</v>
      </c>
      <c r="W104" s="58"/>
      <c r="X104" s="58"/>
      <c r="Y104" s="58"/>
      <c r="Z104" s="58"/>
      <c r="AA104" s="58"/>
      <c r="AB104" s="58"/>
      <c r="AC104" s="59"/>
    </row>
    <row r="105" s="18" customFormat="1" ht="21" customHeight="1" spans="1:29">
      <c r="A105" s="65">
        <v>68</v>
      </c>
      <c r="B105" s="69" t="s">
        <v>155</v>
      </c>
      <c r="C105" s="69" t="s">
        <v>234</v>
      </c>
      <c r="T105" s="18" t="s">
        <v>39</v>
      </c>
      <c r="U105" s="18">
        <v>28.38</v>
      </c>
      <c r="W105" s="58"/>
      <c r="X105" s="58"/>
      <c r="Y105" s="58"/>
      <c r="Z105" s="58" t="s">
        <v>39</v>
      </c>
      <c r="AA105" s="58">
        <v>2.73</v>
      </c>
      <c r="AB105" s="58"/>
      <c r="AC105" s="59">
        <v>2</v>
      </c>
    </row>
    <row r="106" s="18" customFormat="1" ht="21" customHeight="1" spans="1:45">
      <c r="A106" s="65">
        <v>69</v>
      </c>
      <c r="B106" s="69" t="s">
        <v>155</v>
      </c>
      <c r="C106" s="69" t="s">
        <v>235</v>
      </c>
      <c r="T106" s="18" t="s">
        <v>39</v>
      </c>
      <c r="U106" s="18">
        <v>21.84</v>
      </c>
      <c r="W106" s="58"/>
      <c r="X106" s="58"/>
      <c r="Y106" s="58"/>
      <c r="Z106" s="58"/>
      <c r="AA106" s="58"/>
      <c r="AB106" s="58"/>
      <c r="AC106" s="59"/>
      <c r="AR106" s="18" t="s">
        <v>43</v>
      </c>
      <c r="AS106" s="18">
        <v>10.84</v>
      </c>
    </row>
    <row r="107" s="18" customFormat="1" ht="21" customHeight="1" spans="1:43">
      <c r="A107" s="65">
        <v>70</v>
      </c>
      <c r="B107" s="69" t="s">
        <v>155</v>
      </c>
      <c r="C107" s="87" t="s">
        <v>236</v>
      </c>
      <c r="T107" s="18" t="s">
        <v>39</v>
      </c>
      <c r="U107" s="18">
        <v>83.23</v>
      </c>
      <c r="W107" s="58"/>
      <c r="X107" s="58" t="s">
        <v>171</v>
      </c>
      <c r="Y107" s="58">
        <v>7.74</v>
      </c>
      <c r="Z107" s="58" t="s">
        <v>39</v>
      </c>
      <c r="AA107" s="58">
        <v>0.33</v>
      </c>
      <c r="AB107" s="58"/>
      <c r="AC107" s="59">
        <v>1</v>
      </c>
      <c r="AP107" s="18" t="s">
        <v>43</v>
      </c>
      <c r="AQ107" s="18">
        <v>1.89</v>
      </c>
    </row>
    <row r="108" s="18" customFormat="1" customHeight="1" spans="1:61">
      <c r="A108" s="88" t="s">
        <v>141</v>
      </c>
      <c r="B108" s="89"/>
      <c r="C108" s="90"/>
      <c r="E108" s="18">
        <f>SUM(E6:E107)</f>
        <v>486</v>
      </c>
      <c r="G108" s="18">
        <f>SUM(G6:G106)</f>
        <v>34.3</v>
      </c>
      <c r="I108" s="18">
        <f>SUM(I6:I106)</f>
        <v>1</v>
      </c>
      <c r="K108" s="18">
        <f>SUM(K6:K106)</f>
        <v>1</v>
      </c>
      <c r="M108" s="18">
        <f>SUM(M6:M106)</f>
        <v>3.67</v>
      </c>
      <c r="O108" s="18">
        <f>SUM(O6:O106)</f>
        <v>7.44</v>
      </c>
      <c r="Q108" s="18">
        <f>SUM(Q6:Q106)</f>
        <v>34.5</v>
      </c>
      <c r="S108" s="18">
        <f>SUM(S6:S106)</f>
        <v>237.23</v>
      </c>
      <c r="U108" s="18">
        <f>SUM(U8:U106)</f>
        <v>3322.3112</v>
      </c>
      <c r="W108" s="58">
        <f>SUM(W6:W106)</f>
        <v>117.018</v>
      </c>
      <c r="X108" s="58"/>
      <c r="Y108" s="58">
        <f>SUM(Y6:Y106)</f>
        <v>256.594</v>
      </c>
      <c r="Z108" s="58"/>
      <c r="AA108" s="58">
        <f>SUM(AA6:AA106)</f>
        <v>112.508</v>
      </c>
      <c r="AB108" s="58"/>
      <c r="AC108" s="59">
        <f>SUM(AC6:AC106)</f>
        <v>54</v>
      </c>
      <c r="AE108" s="18">
        <f>SUM(AE6:AE107)</f>
        <v>199.23</v>
      </c>
      <c r="AG108" s="18">
        <f>SUM(AG6:AG107)</f>
        <v>26.13</v>
      </c>
      <c r="AI108" s="18">
        <f>SUM(AI6:AI107)</f>
        <v>4.74</v>
      </c>
      <c r="AK108" s="18">
        <f>SUM(AK6:AK107)</f>
        <v>1.8</v>
      </c>
      <c r="AM108" s="18">
        <f>SUM(AM6:AM107)</f>
        <v>10.34</v>
      </c>
      <c r="AO108" s="18">
        <f>SUM(AO6:AO107)</f>
        <v>59.73</v>
      </c>
      <c r="AQ108" s="18">
        <f>SUM(AQ6:AQ107)</f>
        <v>68.17</v>
      </c>
      <c r="AS108" s="18">
        <f>SUM(AS6:AS107)</f>
        <v>97.01</v>
      </c>
      <c r="AU108" s="18">
        <f>SUM(AU6:AU107)</f>
        <v>3.46</v>
      </c>
      <c r="AW108" s="18">
        <f>SUM(AW6:AW107)</f>
        <v>2.39</v>
      </c>
      <c r="AY108" s="18">
        <f>SUM(AY6:AY107)</f>
        <v>46.05</v>
      </c>
      <c r="BA108" s="18">
        <f>SUM(BA6:BA107)</f>
        <v>33.45</v>
      </c>
      <c r="BC108" s="18">
        <f>SUM(BC6:BC107)</f>
        <v>14.92</v>
      </c>
      <c r="BE108" s="18">
        <f>SUM(BE6:BE107)</f>
        <v>19.71</v>
      </c>
      <c r="BG108" s="18">
        <f>SUM(BG6:BG107)</f>
        <v>105.72</v>
      </c>
      <c r="BI108" s="18">
        <f>SUM(BI6:BI107)</f>
        <v>14.96</v>
      </c>
    </row>
  </sheetData>
  <mergeCells count="117">
    <mergeCell ref="A1:BI1"/>
    <mergeCell ref="A2:BI2"/>
    <mergeCell ref="D3:BI3"/>
    <mergeCell ref="D4:E4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H4:AI4"/>
    <mergeCell ref="AJ4:AK4"/>
    <mergeCell ref="AL4:AM4"/>
    <mergeCell ref="AN4:AO4"/>
    <mergeCell ref="AP4:AQ4"/>
    <mergeCell ref="AR4:AS4"/>
    <mergeCell ref="AT4:AU4"/>
    <mergeCell ref="AV4:AW4"/>
    <mergeCell ref="AX4:AY4"/>
    <mergeCell ref="AZ4:BA4"/>
    <mergeCell ref="BB4:BC4"/>
    <mergeCell ref="BD4:BE4"/>
    <mergeCell ref="BF4:BG4"/>
    <mergeCell ref="BH4:BI4"/>
    <mergeCell ref="A108:C108"/>
    <mergeCell ref="A3:A5"/>
    <mergeCell ref="A6:A7"/>
    <mergeCell ref="A11:A12"/>
    <mergeCell ref="A18:A19"/>
    <mergeCell ref="A21:A22"/>
    <mergeCell ref="A28:A30"/>
    <mergeCell ref="A34:A36"/>
    <mergeCell ref="A38:A39"/>
    <mergeCell ref="A42:A43"/>
    <mergeCell ref="A44:A45"/>
    <mergeCell ref="A46:A47"/>
    <mergeCell ref="A48:A49"/>
    <mergeCell ref="A50:A51"/>
    <mergeCell ref="A53:A54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5:A86"/>
    <mergeCell ref="A89:A90"/>
    <mergeCell ref="A92:A94"/>
    <mergeCell ref="A103:A104"/>
    <mergeCell ref="B3:B5"/>
    <mergeCell ref="B6:B7"/>
    <mergeCell ref="B11:B12"/>
    <mergeCell ref="B18:B19"/>
    <mergeCell ref="B21:B22"/>
    <mergeCell ref="B28:B30"/>
    <mergeCell ref="B34:B36"/>
    <mergeCell ref="B38:B39"/>
    <mergeCell ref="B42:B43"/>
    <mergeCell ref="B44:B45"/>
    <mergeCell ref="B46:B47"/>
    <mergeCell ref="B48:B49"/>
    <mergeCell ref="B50:B51"/>
    <mergeCell ref="B53:B54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5:B86"/>
    <mergeCell ref="B89:B90"/>
    <mergeCell ref="B92:B94"/>
    <mergeCell ref="B103:B104"/>
    <mergeCell ref="C3:C5"/>
    <mergeCell ref="C6:C7"/>
    <mergeCell ref="C11:C12"/>
    <mergeCell ref="C18:C19"/>
    <mergeCell ref="C21:C22"/>
    <mergeCell ref="C28:C30"/>
    <mergeCell ref="C34:C36"/>
    <mergeCell ref="C38:C39"/>
    <mergeCell ref="C42:C43"/>
    <mergeCell ref="C44:C45"/>
    <mergeCell ref="C46:C47"/>
    <mergeCell ref="C48:C49"/>
    <mergeCell ref="C50:C51"/>
    <mergeCell ref="C53:C54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5:C86"/>
    <mergeCell ref="C89:C90"/>
    <mergeCell ref="C92:C94"/>
    <mergeCell ref="C103:C104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87"/>
  <sheetViews>
    <sheetView workbookViewId="0">
      <pane xSplit="3" ySplit="6" topLeftCell="AL7" activePane="bottomRight" state="frozen"/>
      <selection/>
      <selection pane="topRight"/>
      <selection pane="bottomLeft"/>
      <selection pane="bottomRight" activeCell="A1" sqref="A1:BI1"/>
    </sheetView>
  </sheetViews>
  <sheetFormatPr defaultColWidth="7.875" defaultRowHeight="14.25"/>
  <cols>
    <col min="1" max="1" width="7.875" style="40" customWidth="1"/>
    <col min="2" max="8" width="7.875" style="39" customWidth="1"/>
    <col min="9" max="9" width="9.375" style="39" customWidth="1"/>
    <col min="10" max="20" width="7.875" style="39" customWidth="1"/>
    <col min="21" max="21" width="8.75" style="40" customWidth="1"/>
    <col min="22" max="30" width="7.875" style="39" customWidth="1"/>
    <col min="31" max="31" width="7.875" style="40" customWidth="1"/>
    <col min="32" max="16346" width="7.875" style="39" customWidth="1"/>
    <col min="16347" max="16384" width="7.875" style="39"/>
  </cols>
  <sheetData>
    <row r="1" s="39" customFormat="1" ht="69" customHeight="1" spans="1:61">
      <c r="A1" s="41" t="s">
        <v>237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</row>
    <row r="2" s="39" customFormat="1" ht="18.75" spans="1:35">
      <c r="A2" s="42" t="s">
        <v>238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50"/>
      <c r="M2" s="50"/>
      <c r="N2" s="50"/>
      <c r="O2" s="50"/>
      <c r="P2" s="43"/>
      <c r="Q2" s="43"/>
      <c r="R2" s="43"/>
      <c r="S2" s="43"/>
      <c r="T2" s="43"/>
      <c r="U2" s="42"/>
      <c r="V2" s="43"/>
      <c r="W2" s="43"/>
      <c r="X2" s="43"/>
      <c r="Y2" s="43"/>
      <c r="Z2" s="43"/>
      <c r="AA2" s="43"/>
      <c r="AB2" s="43"/>
      <c r="AC2" s="43"/>
      <c r="AD2" s="43"/>
      <c r="AE2" s="42"/>
      <c r="AF2" s="43"/>
      <c r="AG2" s="43"/>
      <c r="AH2" s="43"/>
      <c r="AI2" s="43"/>
    </row>
    <row r="3" s="39" customFormat="1" ht="18.75" spans="1:61">
      <c r="A3" s="8" t="s">
        <v>2</v>
      </c>
      <c r="B3" s="9" t="s">
        <v>3</v>
      </c>
      <c r="C3" s="9" t="s">
        <v>4</v>
      </c>
      <c r="D3" s="10" t="s">
        <v>5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30"/>
    </row>
    <row r="4" s="39" customFormat="1" ht="30" customHeight="1" spans="1:61">
      <c r="A4" s="8"/>
      <c r="B4" s="9"/>
      <c r="C4" s="9"/>
      <c r="D4" s="44" t="s">
        <v>6</v>
      </c>
      <c r="E4" s="45"/>
      <c r="F4" s="45" t="s">
        <v>7</v>
      </c>
      <c r="G4" s="45"/>
      <c r="H4" s="46" t="s">
        <v>8</v>
      </c>
      <c r="I4" s="51"/>
      <c r="J4" s="51" t="s">
        <v>9</v>
      </c>
      <c r="K4" s="51"/>
      <c r="L4" s="51" t="s">
        <v>10</v>
      </c>
      <c r="M4" s="51"/>
      <c r="N4" s="51" t="s">
        <v>11</v>
      </c>
      <c r="O4" s="51"/>
      <c r="P4" s="51" t="s">
        <v>12</v>
      </c>
      <c r="Q4" s="51"/>
      <c r="R4" s="51" t="s">
        <v>239</v>
      </c>
      <c r="S4" s="51"/>
      <c r="T4" s="51" t="s">
        <v>240</v>
      </c>
      <c r="U4" s="52"/>
      <c r="V4" s="51" t="s">
        <v>15</v>
      </c>
      <c r="W4" s="51"/>
      <c r="X4" s="51" t="s">
        <v>241</v>
      </c>
      <c r="Y4" s="51"/>
      <c r="Z4" s="51" t="s">
        <v>242</v>
      </c>
      <c r="AA4" s="51"/>
      <c r="AB4" s="51" t="s">
        <v>243</v>
      </c>
      <c r="AC4" s="51"/>
      <c r="AD4" s="51" t="s">
        <v>18</v>
      </c>
      <c r="AE4" s="51"/>
      <c r="AF4" s="51" t="s">
        <v>244</v>
      </c>
      <c r="AG4" s="51"/>
      <c r="AH4" s="51" t="s">
        <v>245</v>
      </c>
      <c r="AI4" s="51"/>
      <c r="AJ4" s="54" t="s">
        <v>19</v>
      </c>
      <c r="AK4" s="54"/>
      <c r="AL4" s="54" t="s">
        <v>20</v>
      </c>
      <c r="AM4" s="54"/>
      <c r="AN4" s="54" t="s">
        <v>22</v>
      </c>
      <c r="AO4" s="54"/>
      <c r="AP4" s="54" t="s">
        <v>23</v>
      </c>
      <c r="AQ4" s="54"/>
      <c r="AR4" s="54" t="s">
        <v>24</v>
      </c>
      <c r="AS4" s="54"/>
      <c r="AT4" s="54" t="s">
        <v>25</v>
      </c>
      <c r="AU4" s="54"/>
      <c r="AV4" s="54" t="s">
        <v>246</v>
      </c>
      <c r="AW4" s="54"/>
      <c r="AX4" s="54" t="s">
        <v>247</v>
      </c>
      <c r="AY4" s="54"/>
      <c r="AZ4" s="54" t="s">
        <v>248</v>
      </c>
      <c r="BA4" s="54"/>
      <c r="BB4" s="55" t="s">
        <v>249</v>
      </c>
      <c r="BC4" s="56"/>
      <c r="BD4" s="57" t="s">
        <v>250</v>
      </c>
      <c r="BE4" s="56"/>
      <c r="BF4" s="54" t="s">
        <v>28</v>
      </c>
      <c r="BG4" s="54"/>
      <c r="BH4" s="54" t="s">
        <v>30</v>
      </c>
      <c r="BI4" s="54"/>
    </row>
    <row r="5" s="39" customFormat="1" ht="54" customHeight="1" spans="1:61">
      <c r="A5" s="13"/>
      <c r="B5" s="9"/>
      <c r="C5" s="9"/>
      <c r="D5" s="12" t="s">
        <v>31</v>
      </c>
      <c r="E5" s="14" t="s">
        <v>32</v>
      </c>
      <c r="F5" s="12" t="s">
        <v>31</v>
      </c>
      <c r="G5" s="14" t="s">
        <v>33</v>
      </c>
      <c r="H5" s="12" t="s">
        <v>31</v>
      </c>
      <c r="I5" s="12" t="s">
        <v>33</v>
      </c>
      <c r="J5" s="12" t="s">
        <v>31</v>
      </c>
      <c r="K5" s="12" t="s">
        <v>33</v>
      </c>
      <c r="L5" s="21" t="s">
        <v>31</v>
      </c>
      <c r="M5" s="21" t="s">
        <v>33</v>
      </c>
      <c r="N5" s="21" t="s">
        <v>31</v>
      </c>
      <c r="O5" s="21" t="s">
        <v>33</v>
      </c>
      <c r="P5" s="21" t="s">
        <v>31</v>
      </c>
      <c r="Q5" s="21" t="s">
        <v>32</v>
      </c>
      <c r="R5" s="21" t="s">
        <v>31</v>
      </c>
      <c r="S5" s="21" t="s">
        <v>33</v>
      </c>
      <c r="T5" s="21" t="s">
        <v>31</v>
      </c>
      <c r="U5" s="53" t="s">
        <v>35</v>
      </c>
      <c r="V5" s="21" t="s">
        <v>31</v>
      </c>
      <c r="W5" s="21" t="s">
        <v>33</v>
      </c>
      <c r="X5" s="21" t="s">
        <v>31</v>
      </c>
      <c r="Y5" s="21" t="s">
        <v>35</v>
      </c>
      <c r="Z5" s="21" t="s">
        <v>31</v>
      </c>
      <c r="AA5" s="21" t="s">
        <v>33</v>
      </c>
      <c r="AB5" s="21" t="s">
        <v>31</v>
      </c>
      <c r="AC5" s="21" t="s">
        <v>33</v>
      </c>
      <c r="AD5" s="21" t="s">
        <v>31</v>
      </c>
      <c r="AE5" s="53" t="s">
        <v>35</v>
      </c>
      <c r="AF5" s="21" t="s">
        <v>31</v>
      </c>
      <c r="AG5" s="53" t="s">
        <v>33</v>
      </c>
      <c r="AH5" s="21" t="s">
        <v>31</v>
      </c>
      <c r="AI5" s="53" t="s">
        <v>33</v>
      </c>
      <c r="AJ5" s="12" t="s">
        <v>31</v>
      </c>
      <c r="AK5" s="12" t="s">
        <v>33</v>
      </c>
      <c r="AL5" s="12" t="s">
        <v>31</v>
      </c>
      <c r="AM5" s="12" t="s">
        <v>33</v>
      </c>
      <c r="AN5" s="12" t="s">
        <v>31</v>
      </c>
      <c r="AO5" s="12" t="s">
        <v>33</v>
      </c>
      <c r="AP5" s="12" t="s">
        <v>31</v>
      </c>
      <c r="AQ5" s="12" t="s">
        <v>33</v>
      </c>
      <c r="AR5" s="12" t="s">
        <v>31</v>
      </c>
      <c r="AS5" s="12" t="s">
        <v>33</v>
      </c>
      <c r="AT5" s="12" t="s">
        <v>31</v>
      </c>
      <c r="AU5" s="12" t="s">
        <v>33</v>
      </c>
      <c r="AV5" s="12" t="s">
        <v>31</v>
      </c>
      <c r="AW5" s="12" t="s">
        <v>33</v>
      </c>
      <c r="AX5" s="12" t="s">
        <v>31</v>
      </c>
      <c r="AY5" s="12" t="s">
        <v>33</v>
      </c>
      <c r="AZ5" s="12" t="s">
        <v>31</v>
      </c>
      <c r="BA5" s="12" t="s">
        <v>33</v>
      </c>
      <c r="BB5" s="12" t="s">
        <v>31</v>
      </c>
      <c r="BC5" s="12" t="s">
        <v>33</v>
      </c>
      <c r="BD5" s="12" t="s">
        <v>31</v>
      </c>
      <c r="BE5" s="12" t="s">
        <v>33</v>
      </c>
      <c r="BF5" s="12" t="s">
        <v>31</v>
      </c>
      <c r="BG5" s="12" t="s">
        <v>33</v>
      </c>
      <c r="BH5" s="12" t="s">
        <v>31</v>
      </c>
      <c r="BI5" s="12" t="s">
        <v>33</v>
      </c>
    </row>
    <row r="6" s="39" customFormat="1" ht="21" customHeight="1" spans="1:61">
      <c r="A6" s="18">
        <v>1</v>
      </c>
      <c r="B6" s="16" t="s">
        <v>251</v>
      </c>
      <c r="C6" s="16" t="s">
        <v>252</v>
      </c>
      <c r="D6" s="14"/>
      <c r="E6" s="14"/>
      <c r="F6" s="14"/>
      <c r="G6" s="14"/>
      <c r="H6" s="14" t="s">
        <v>39</v>
      </c>
      <c r="I6" s="14">
        <v>26.1</v>
      </c>
      <c r="J6" s="14"/>
      <c r="K6" s="14"/>
      <c r="L6" s="14"/>
      <c r="M6" s="14">
        <v>9</v>
      </c>
      <c r="N6" s="14"/>
      <c r="O6" s="14">
        <v>0.89</v>
      </c>
      <c r="P6" s="14"/>
      <c r="Q6" s="14"/>
      <c r="R6" s="14"/>
      <c r="S6" s="14">
        <v>2.32</v>
      </c>
      <c r="T6" s="14"/>
      <c r="U6" s="24">
        <v>3</v>
      </c>
      <c r="V6" s="14"/>
      <c r="W6" s="14"/>
      <c r="X6" s="14"/>
      <c r="Y6" s="14"/>
      <c r="Z6" s="14"/>
      <c r="AA6" s="14"/>
      <c r="AB6" s="14"/>
      <c r="AC6" s="14"/>
      <c r="AD6" s="14"/>
      <c r="AE6" s="24"/>
      <c r="AF6" s="14"/>
      <c r="AG6" s="14"/>
      <c r="AH6" s="14"/>
      <c r="AI6" s="14"/>
      <c r="AJ6" s="1" t="s">
        <v>43</v>
      </c>
      <c r="AK6" s="1">
        <v>37.98</v>
      </c>
      <c r="AL6" s="1"/>
      <c r="AM6" s="1"/>
      <c r="AN6" s="1"/>
      <c r="AO6" s="1"/>
      <c r="AP6" s="1" t="s">
        <v>43</v>
      </c>
      <c r="AQ6" s="1">
        <v>1.73</v>
      </c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</row>
    <row r="7" s="39" customFormat="1" ht="21" customHeight="1" spans="1:61">
      <c r="A7" s="18">
        <v>2</v>
      </c>
      <c r="B7" s="16" t="s">
        <v>251</v>
      </c>
      <c r="C7" s="16" t="s">
        <v>253</v>
      </c>
      <c r="D7" s="14"/>
      <c r="E7" s="14"/>
      <c r="F7" s="14"/>
      <c r="G7" s="14"/>
      <c r="H7" s="14" t="s">
        <v>39</v>
      </c>
      <c r="I7" s="14">
        <v>62.24</v>
      </c>
      <c r="J7" s="14"/>
      <c r="K7" s="14"/>
      <c r="L7" s="14"/>
      <c r="M7" s="14">
        <v>2.56</v>
      </c>
      <c r="N7" s="14"/>
      <c r="O7" s="14">
        <v>0.48</v>
      </c>
      <c r="P7" s="14"/>
      <c r="Q7" s="14"/>
      <c r="R7" s="14"/>
      <c r="S7" s="14">
        <v>1.1</v>
      </c>
      <c r="T7" s="14"/>
      <c r="U7" s="24">
        <v>2</v>
      </c>
      <c r="V7" s="14"/>
      <c r="W7" s="14"/>
      <c r="X7" s="14"/>
      <c r="Y7" s="14"/>
      <c r="Z7" s="14"/>
      <c r="AA7" s="14">
        <v>1.46</v>
      </c>
      <c r="AB7" s="14"/>
      <c r="AC7" s="14"/>
      <c r="AD7" s="14"/>
      <c r="AE7" s="24"/>
      <c r="AF7" s="14"/>
      <c r="AG7" s="14"/>
      <c r="AH7" s="14"/>
      <c r="AI7" s="14"/>
      <c r="AJ7" s="1"/>
      <c r="AK7" s="1"/>
      <c r="AL7" s="1"/>
      <c r="AM7" s="1"/>
      <c r="AN7" s="1"/>
      <c r="AO7" s="1">
        <v>7.99</v>
      </c>
      <c r="AP7" s="1"/>
      <c r="AQ7" s="1"/>
      <c r="AR7" s="1"/>
      <c r="AS7" s="1"/>
      <c r="AT7" s="1"/>
      <c r="AU7" s="1"/>
      <c r="AV7" s="1" t="s">
        <v>38</v>
      </c>
      <c r="AW7" s="1">
        <v>3.86</v>
      </c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</row>
    <row r="8" s="39" customFormat="1" ht="21" customHeight="1" spans="1:61">
      <c r="A8" s="18">
        <v>3</v>
      </c>
      <c r="B8" s="16" t="s">
        <v>251</v>
      </c>
      <c r="C8" s="16" t="s">
        <v>254</v>
      </c>
      <c r="D8" s="14"/>
      <c r="E8" s="14"/>
      <c r="F8" s="14"/>
      <c r="G8" s="14"/>
      <c r="H8" s="14" t="s">
        <v>39</v>
      </c>
      <c r="I8" s="14">
        <v>67.4</v>
      </c>
      <c r="J8" s="14"/>
      <c r="K8" s="14">
        <v>3.48</v>
      </c>
      <c r="L8" s="14"/>
      <c r="M8" s="14">
        <v>3.1</v>
      </c>
      <c r="N8" s="14"/>
      <c r="O8" s="14">
        <v>0.49</v>
      </c>
      <c r="P8" s="14"/>
      <c r="Q8" s="14"/>
      <c r="R8" s="14" t="s">
        <v>39</v>
      </c>
      <c r="S8" s="14">
        <v>1.07</v>
      </c>
      <c r="T8" s="14"/>
      <c r="U8" s="24">
        <v>3</v>
      </c>
      <c r="V8" s="14"/>
      <c r="W8" s="14"/>
      <c r="X8" s="14"/>
      <c r="Y8" s="14">
        <v>1</v>
      </c>
      <c r="Z8" s="14" t="s">
        <v>39</v>
      </c>
      <c r="AA8" s="14">
        <v>0.52</v>
      </c>
      <c r="AB8" s="14"/>
      <c r="AC8" s="14"/>
      <c r="AD8" s="14"/>
      <c r="AE8" s="24"/>
      <c r="AF8" s="14"/>
      <c r="AG8" s="14"/>
      <c r="AH8" s="14"/>
      <c r="AI8" s="14"/>
      <c r="AJ8" s="1" t="s">
        <v>46</v>
      </c>
      <c r="AK8" s="1">
        <v>24.5</v>
      </c>
      <c r="AL8" s="1"/>
      <c r="AM8" s="1"/>
      <c r="AN8" s="1"/>
      <c r="AO8" s="1"/>
      <c r="AP8" s="1" t="s">
        <v>43</v>
      </c>
      <c r="AQ8" s="1">
        <v>0.92</v>
      </c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</row>
    <row r="9" s="39" customFormat="1" ht="21" customHeight="1" spans="1:61">
      <c r="A9" s="18">
        <v>4</v>
      </c>
      <c r="B9" s="16" t="s">
        <v>251</v>
      </c>
      <c r="C9" s="16" t="s">
        <v>255</v>
      </c>
      <c r="D9" s="14"/>
      <c r="E9" s="14">
        <v>30</v>
      </c>
      <c r="F9" s="14"/>
      <c r="G9" s="14"/>
      <c r="H9" s="14" t="s">
        <v>39</v>
      </c>
      <c r="I9" s="14">
        <v>30.57</v>
      </c>
      <c r="J9" s="14"/>
      <c r="K9" s="14"/>
      <c r="L9" s="14"/>
      <c r="M9" s="14">
        <v>18.5</v>
      </c>
      <c r="N9" s="14"/>
      <c r="O9" s="14">
        <v>0.67</v>
      </c>
      <c r="P9" s="14"/>
      <c r="Q9" s="14"/>
      <c r="R9" s="14" t="s">
        <v>41</v>
      </c>
      <c r="S9" s="14">
        <v>1.28</v>
      </c>
      <c r="T9" s="14"/>
      <c r="U9" s="24">
        <v>2</v>
      </c>
      <c r="V9" s="14"/>
      <c r="W9" s="14"/>
      <c r="X9" s="14"/>
      <c r="Y9" s="14"/>
      <c r="Z9" s="14" t="s">
        <v>41</v>
      </c>
      <c r="AA9" s="14">
        <v>2.68</v>
      </c>
      <c r="AB9" s="14"/>
      <c r="AC9" s="14"/>
      <c r="AD9" s="14"/>
      <c r="AE9" s="24"/>
      <c r="AF9" s="14"/>
      <c r="AG9" s="14"/>
      <c r="AH9" s="14"/>
      <c r="AI9" s="14"/>
      <c r="AJ9" s="1"/>
      <c r="AK9" s="1"/>
      <c r="AL9" s="1"/>
      <c r="AM9" s="1"/>
      <c r="AN9" s="1" t="s">
        <v>49</v>
      </c>
      <c r="AO9" s="1">
        <v>20.85</v>
      </c>
      <c r="AP9" s="1"/>
      <c r="AQ9" s="1"/>
      <c r="AR9" s="1" t="s">
        <v>52</v>
      </c>
      <c r="AS9" s="1">
        <v>14.44</v>
      </c>
      <c r="AT9" s="1"/>
      <c r="AU9" s="1"/>
      <c r="AV9" s="1" t="s">
        <v>46</v>
      </c>
      <c r="AW9" s="1">
        <v>4.88</v>
      </c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</row>
    <row r="10" s="39" customFormat="1" ht="21" customHeight="1" spans="1:61">
      <c r="A10" s="18">
        <v>5</v>
      </c>
      <c r="B10" s="16" t="s">
        <v>251</v>
      </c>
      <c r="C10" s="16" t="s">
        <v>256</v>
      </c>
      <c r="D10" s="14"/>
      <c r="E10" s="14">
        <v>28</v>
      </c>
      <c r="F10" s="14"/>
      <c r="G10" s="14"/>
      <c r="H10" s="14" t="s">
        <v>39</v>
      </c>
      <c r="I10" s="14">
        <v>86.74</v>
      </c>
      <c r="J10" s="14"/>
      <c r="K10" s="14"/>
      <c r="L10" s="14"/>
      <c r="M10" s="14">
        <v>14.8</v>
      </c>
      <c r="N10" s="14"/>
      <c r="O10" s="14">
        <v>0.72</v>
      </c>
      <c r="P10" s="14"/>
      <c r="Q10" s="14"/>
      <c r="R10" s="14" t="s">
        <v>39</v>
      </c>
      <c r="S10" s="14">
        <v>0.9</v>
      </c>
      <c r="T10" s="14"/>
      <c r="U10" s="24">
        <v>3</v>
      </c>
      <c r="V10" s="14" t="s">
        <v>39</v>
      </c>
      <c r="W10" s="14">
        <v>2.27</v>
      </c>
      <c r="X10" s="14"/>
      <c r="Y10" s="14"/>
      <c r="Z10" s="14"/>
      <c r="AA10" s="14"/>
      <c r="AB10" s="14"/>
      <c r="AC10" s="14"/>
      <c r="AD10" s="14"/>
      <c r="AE10" s="24"/>
      <c r="AF10" s="14"/>
      <c r="AG10" s="14"/>
      <c r="AH10" s="14"/>
      <c r="AI10" s="14"/>
      <c r="AJ10" s="1"/>
      <c r="AK10" s="1"/>
      <c r="AL10" s="1"/>
      <c r="AM10" s="1"/>
      <c r="AN10" s="1" t="s">
        <v>257</v>
      </c>
      <c r="AO10" s="1">
        <v>3.44</v>
      </c>
      <c r="AP10" s="1"/>
      <c r="AQ10" s="1"/>
      <c r="AR10" s="1"/>
      <c r="AS10" s="1"/>
      <c r="AT10" s="1"/>
      <c r="AU10" s="1"/>
      <c r="AV10" s="1" t="s">
        <v>43</v>
      </c>
      <c r="AW10" s="1">
        <v>1.62</v>
      </c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</row>
    <row r="11" s="39" customFormat="1" ht="21" customHeight="1" spans="1:61">
      <c r="A11" s="18">
        <v>6</v>
      </c>
      <c r="B11" s="16" t="s">
        <v>251</v>
      </c>
      <c r="C11" s="16" t="s">
        <v>258</v>
      </c>
      <c r="D11" s="14" t="s">
        <v>43</v>
      </c>
      <c r="E11" s="14">
        <v>41.4</v>
      </c>
      <c r="F11" s="14"/>
      <c r="G11" s="14"/>
      <c r="H11" s="14" t="s">
        <v>39</v>
      </c>
      <c r="I11" s="14">
        <v>62.22</v>
      </c>
      <c r="J11" s="14"/>
      <c r="K11" s="14"/>
      <c r="L11" s="14" t="s">
        <v>171</v>
      </c>
      <c r="M11" s="14">
        <v>15.02</v>
      </c>
      <c r="N11" s="14" t="s">
        <v>39</v>
      </c>
      <c r="O11" s="14">
        <v>0.68</v>
      </c>
      <c r="P11" s="14"/>
      <c r="Q11" s="14"/>
      <c r="R11" s="14" t="s">
        <v>90</v>
      </c>
      <c r="S11" s="14">
        <v>0.87</v>
      </c>
      <c r="T11" s="14" t="s">
        <v>41</v>
      </c>
      <c r="U11" s="24">
        <v>2</v>
      </c>
      <c r="V11" s="14" t="s">
        <v>39</v>
      </c>
      <c r="W11" s="14">
        <v>0.15</v>
      </c>
      <c r="X11" s="14"/>
      <c r="Y11" s="14"/>
      <c r="Z11" s="14"/>
      <c r="AA11" s="14"/>
      <c r="AB11" s="14"/>
      <c r="AC11" s="14"/>
      <c r="AD11" s="14"/>
      <c r="AE11" s="24"/>
      <c r="AF11" s="14"/>
      <c r="AG11" s="14"/>
      <c r="AH11" s="14"/>
      <c r="AI11" s="14"/>
      <c r="AJ11" s="1" t="s">
        <v>49</v>
      </c>
      <c r="AK11" s="1">
        <v>4.96</v>
      </c>
      <c r="AL11" s="1" t="s">
        <v>43</v>
      </c>
      <c r="AM11" s="1">
        <v>2.73</v>
      </c>
      <c r="AN11" s="1" t="s">
        <v>69</v>
      </c>
      <c r="AO11" s="1">
        <v>11.49</v>
      </c>
      <c r="AP11" s="1" t="s">
        <v>43</v>
      </c>
      <c r="AQ11" s="1">
        <v>4.55</v>
      </c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</row>
    <row r="12" s="39" customFormat="1" ht="21" customHeight="1" spans="1:61">
      <c r="A12" s="18">
        <v>7</v>
      </c>
      <c r="B12" s="16" t="s">
        <v>251</v>
      </c>
      <c r="C12" s="16" t="s">
        <v>259</v>
      </c>
      <c r="D12" s="14"/>
      <c r="E12" s="14"/>
      <c r="F12" s="14"/>
      <c r="G12" s="14"/>
      <c r="H12" s="14" t="s">
        <v>39</v>
      </c>
      <c r="I12" s="14">
        <v>34.88</v>
      </c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 t="s">
        <v>42</v>
      </c>
      <c r="U12" s="24">
        <v>1</v>
      </c>
      <c r="V12" s="14"/>
      <c r="W12" s="14"/>
      <c r="X12" s="14"/>
      <c r="Y12" s="14"/>
      <c r="Z12" s="14"/>
      <c r="AA12" s="14"/>
      <c r="AB12" s="14"/>
      <c r="AC12" s="14"/>
      <c r="AD12" s="14"/>
      <c r="AE12" s="24"/>
      <c r="AF12" s="14"/>
      <c r="AG12" s="14"/>
      <c r="AH12" s="14"/>
      <c r="AI12" s="14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</row>
    <row r="13" s="39" customFormat="1" ht="21" customHeight="1" spans="1:61">
      <c r="A13" s="18">
        <v>8</v>
      </c>
      <c r="B13" s="16" t="s">
        <v>251</v>
      </c>
      <c r="C13" s="16" t="s">
        <v>260</v>
      </c>
      <c r="D13" s="14"/>
      <c r="E13" s="14"/>
      <c r="F13" s="14"/>
      <c r="G13" s="14"/>
      <c r="H13" s="14" t="s">
        <v>39</v>
      </c>
      <c r="I13" s="14">
        <v>9.61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24"/>
      <c r="V13" s="14"/>
      <c r="W13" s="14"/>
      <c r="X13" s="14"/>
      <c r="Y13" s="14"/>
      <c r="Z13" s="14"/>
      <c r="AA13" s="14"/>
      <c r="AB13" s="14"/>
      <c r="AC13" s="14"/>
      <c r="AD13" s="14"/>
      <c r="AE13" s="24"/>
      <c r="AF13" s="14"/>
      <c r="AG13" s="14"/>
      <c r="AH13" s="14"/>
      <c r="AI13" s="14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</row>
    <row r="14" s="39" customFormat="1" ht="21" customHeight="1" spans="1:61">
      <c r="A14" s="18">
        <v>9</v>
      </c>
      <c r="B14" s="16" t="s">
        <v>251</v>
      </c>
      <c r="C14" s="16" t="s">
        <v>261</v>
      </c>
      <c r="D14" s="14"/>
      <c r="E14" s="14"/>
      <c r="F14" s="14"/>
      <c r="G14" s="14"/>
      <c r="H14" s="14" t="s">
        <v>39</v>
      </c>
      <c r="I14" s="14">
        <v>44.76</v>
      </c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 t="s">
        <v>100</v>
      </c>
      <c r="U14" s="24">
        <v>2</v>
      </c>
      <c r="V14" s="14"/>
      <c r="W14" s="14"/>
      <c r="X14" s="14"/>
      <c r="Y14" s="14"/>
      <c r="Z14" s="14" t="s">
        <v>39</v>
      </c>
      <c r="AA14" s="14">
        <v>0.35</v>
      </c>
      <c r="AB14" s="14"/>
      <c r="AC14" s="14"/>
      <c r="AD14" s="14"/>
      <c r="AE14" s="24"/>
      <c r="AF14" s="14"/>
      <c r="AG14" s="14"/>
      <c r="AH14" s="14"/>
      <c r="AI14" s="14"/>
      <c r="AJ14" s="1" t="s">
        <v>49</v>
      </c>
      <c r="AK14" s="1">
        <v>42.13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 t="s">
        <v>49</v>
      </c>
      <c r="BI14" s="1">
        <v>17.29</v>
      </c>
    </row>
    <row r="15" s="39" customFormat="1" ht="21" customHeight="1" spans="1:61">
      <c r="A15" s="18">
        <v>10</v>
      </c>
      <c r="B15" s="16" t="s">
        <v>251</v>
      </c>
      <c r="C15" s="16" t="s">
        <v>262</v>
      </c>
      <c r="D15" s="14" t="s">
        <v>38</v>
      </c>
      <c r="E15" s="14">
        <v>20.89</v>
      </c>
      <c r="F15" s="14"/>
      <c r="G15" s="14"/>
      <c r="H15" s="14" t="s">
        <v>39</v>
      </c>
      <c r="I15" s="14"/>
      <c r="J15" s="14"/>
      <c r="K15" s="14"/>
      <c r="L15" s="14"/>
      <c r="M15" s="14"/>
      <c r="N15" s="14" t="s">
        <v>39</v>
      </c>
      <c r="O15" s="14">
        <v>0.31</v>
      </c>
      <c r="P15" s="14"/>
      <c r="Q15" s="14"/>
      <c r="R15" s="14"/>
      <c r="S15" s="14"/>
      <c r="T15" s="24" t="s">
        <v>100</v>
      </c>
      <c r="U15" s="14">
        <v>2</v>
      </c>
      <c r="V15" s="14"/>
      <c r="W15" s="14"/>
      <c r="X15" s="14"/>
      <c r="Y15" s="14"/>
      <c r="Z15" s="14"/>
      <c r="AA15" s="14"/>
      <c r="AB15" s="14"/>
      <c r="AC15" s="14"/>
      <c r="AD15" s="14"/>
      <c r="AE15" s="24"/>
      <c r="AF15" s="14"/>
      <c r="AG15" s="14"/>
      <c r="AH15" s="14"/>
      <c r="AI15" s="14"/>
      <c r="AJ15" s="1" t="s">
        <v>49</v>
      </c>
      <c r="AK15" s="1">
        <v>5.07</v>
      </c>
      <c r="AL15" s="1"/>
      <c r="AM15" s="1"/>
      <c r="AN15" s="1"/>
      <c r="AO15" s="1"/>
      <c r="AP15" s="1" t="s">
        <v>38</v>
      </c>
      <c r="AQ15" s="1">
        <v>2.01</v>
      </c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</row>
    <row r="16" s="39" customFormat="1" ht="21" customHeight="1" spans="1:61">
      <c r="A16" s="18">
        <v>11</v>
      </c>
      <c r="B16" s="16" t="s">
        <v>251</v>
      </c>
      <c r="C16" s="16" t="s">
        <v>263</v>
      </c>
      <c r="D16" s="14"/>
      <c r="E16" s="14"/>
      <c r="F16" s="14"/>
      <c r="G16" s="14"/>
      <c r="H16" s="14" t="s">
        <v>39</v>
      </c>
      <c r="I16" s="14">
        <v>53.19</v>
      </c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24"/>
      <c r="V16" s="14"/>
      <c r="W16" s="14"/>
      <c r="X16" s="14"/>
      <c r="Y16" s="14"/>
      <c r="Z16" s="14"/>
      <c r="AA16" s="14"/>
      <c r="AB16" s="14"/>
      <c r="AC16" s="14"/>
      <c r="AD16" s="14"/>
      <c r="AE16" s="24"/>
      <c r="AF16" s="14"/>
      <c r="AG16" s="14"/>
      <c r="AH16" s="14"/>
      <c r="AI16" s="14"/>
      <c r="AJ16" s="1" t="s">
        <v>38</v>
      </c>
      <c r="AK16" s="1">
        <v>2.74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 t="s">
        <v>49</v>
      </c>
      <c r="BI16" s="1">
        <v>21.55</v>
      </c>
    </row>
    <row r="17" s="39" customFormat="1" ht="21" customHeight="1" spans="1:61">
      <c r="A17" s="15">
        <v>12</v>
      </c>
      <c r="B17" s="47" t="s">
        <v>251</v>
      </c>
      <c r="C17" s="47" t="s">
        <v>264</v>
      </c>
      <c r="D17" s="14"/>
      <c r="E17" s="14"/>
      <c r="F17" s="14"/>
      <c r="G17" s="14"/>
      <c r="H17" s="14" t="s">
        <v>39</v>
      </c>
      <c r="I17" s="14">
        <v>54.02</v>
      </c>
      <c r="J17" s="14" t="s">
        <v>265</v>
      </c>
      <c r="K17" s="14">
        <v>9.24</v>
      </c>
      <c r="L17" s="14" t="s">
        <v>41</v>
      </c>
      <c r="M17" s="14">
        <v>12.35</v>
      </c>
      <c r="N17" s="14"/>
      <c r="O17" s="14">
        <v>0.8</v>
      </c>
      <c r="P17" s="14"/>
      <c r="Q17" s="14"/>
      <c r="R17" s="14"/>
      <c r="S17" s="14">
        <v>2.95</v>
      </c>
      <c r="T17" s="14" t="s">
        <v>42</v>
      </c>
      <c r="U17" s="24">
        <v>2</v>
      </c>
      <c r="V17" s="14"/>
      <c r="W17" s="14"/>
      <c r="X17" s="14"/>
      <c r="Y17" s="14"/>
      <c r="Z17" s="14"/>
      <c r="AA17" s="14">
        <v>4.82</v>
      </c>
      <c r="AB17" s="14"/>
      <c r="AC17" s="14"/>
      <c r="AD17" s="14"/>
      <c r="AE17" s="24"/>
      <c r="AF17" s="14"/>
      <c r="AG17" s="14"/>
      <c r="AH17" s="14"/>
      <c r="AI17" s="14"/>
      <c r="AJ17" s="1" t="s">
        <v>42</v>
      </c>
      <c r="AK17" s="1">
        <v>32.8</v>
      </c>
      <c r="AL17" s="1"/>
      <c r="AM17" s="1"/>
      <c r="AN17" s="1"/>
      <c r="AO17" s="1"/>
      <c r="AP17" s="1"/>
      <c r="AQ17" s="1"/>
      <c r="AR17" s="1" t="s">
        <v>38</v>
      </c>
      <c r="AS17" s="1">
        <v>60.78</v>
      </c>
      <c r="AT17" s="1"/>
      <c r="AU17" s="1"/>
      <c r="AV17" s="1" t="s">
        <v>47</v>
      </c>
      <c r="AW17" s="1">
        <v>24.01</v>
      </c>
      <c r="AX17" s="1"/>
      <c r="AY17" s="1"/>
      <c r="AZ17" s="1"/>
      <c r="BA17" s="1"/>
      <c r="BB17" s="1"/>
      <c r="BC17" s="1"/>
      <c r="BD17" s="1"/>
      <c r="BE17" s="1"/>
      <c r="BF17" s="1" t="s">
        <v>42</v>
      </c>
      <c r="BG17" s="1">
        <v>12.4</v>
      </c>
      <c r="BH17" s="1"/>
      <c r="BI17" s="1"/>
    </row>
    <row r="18" s="39" customFormat="1" ht="21" customHeight="1" spans="1:61">
      <c r="A18" s="19"/>
      <c r="B18" s="48"/>
      <c r="C18" s="48"/>
      <c r="D18" s="14"/>
      <c r="E18" s="14"/>
      <c r="F18" s="14"/>
      <c r="G18" s="14"/>
      <c r="H18" s="14" t="s">
        <v>39</v>
      </c>
      <c r="I18" s="14">
        <v>98.7</v>
      </c>
      <c r="J18" s="14" t="s">
        <v>265</v>
      </c>
      <c r="K18" s="14">
        <v>10.74</v>
      </c>
      <c r="L18" s="14" t="s">
        <v>171</v>
      </c>
      <c r="M18" s="14">
        <v>12.35</v>
      </c>
      <c r="N18" s="14"/>
      <c r="O18" s="14">
        <v>0.72</v>
      </c>
      <c r="P18" s="14"/>
      <c r="Q18" s="14"/>
      <c r="R18" s="14"/>
      <c r="S18" s="14"/>
      <c r="T18" s="14" t="s">
        <v>42</v>
      </c>
      <c r="U18" s="24">
        <v>4</v>
      </c>
      <c r="V18" s="14"/>
      <c r="W18" s="14"/>
      <c r="X18" s="14"/>
      <c r="Y18" s="14"/>
      <c r="Z18" s="14"/>
      <c r="AA18" s="14"/>
      <c r="AB18" s="14"/>
      <c r="AC18" s="14"/>
      <c r="AD18" s="14"/>
      <c r="AE18" s="24"/>
      <c r="AF18" s="14"/>
      <c r="AG18" s="14"/>
      <c r="AH18" s="14"/>
      <c r="AI18" s="14"/>
      <c r="AJ18" s="1"/>
      <c r="AK18" s="1"/>
      <c r="AL18" s="1"/>
      <c r="AM18" s="1"/>
      <c r="AN18" s="1"/>
      <c r="AO18" s="1"/>
      <c r="AP18" s="1"/>
      <c r="AQ18" s="1"/>
      <c r="AR18" s="1" t="s">
        <v>49</v>
      </c>
      <c r="AS18" s="1">
        <v>12.04</v>
      </c>
      <c r="AT18" s="1"/>
      <c r="AU18" s="1"/>
      <c r="AV18" s="1" t="s">
        <v>47</v>
      </c>
      <c r="AW18" s="1">
        <v>11.89</v>
      </c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</row>
    <row r="19" s="39" customFormat="1" ht="21" customHeight="1" spans="1:61">
      <c r="A19" s="19"/>
      <c r="B19" s="48"/>
      <c r="C19" s="48"/>
      <c r="D19" s="14"/>
      <c r="E19" s="14"/>
      <c r="F19" s="14"/>
      <c r="G19" s="14"/>
      <c r="H19" s="14" t="s">
        <v>39</v>
      </c>
      <c r="I19" s="14">
        <v>11.17</v>
      </c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 t="s">
        <v>39</v>
      </c>
      <c r="U19" s="24">
        <v>1</v>
      </c>
      <c r="V19" s="14"/>
      <c r="W19" s="14"/>
      <c r="X19" s="14"/>
      <c r="Y19" s="14"/>
      <c r="Z19" s="14"/>
      <c r="AA19" s="14"/>
      <c r="AB19" s="14"/>
      <c r="AC19" s="14"/>
      <c r="AD19" s="14"/>
      <c r="AE19" s="24"/>
      <c r="AF19" s="14"/>
      <c r="AG19" s="14"/>
      <c r="AH19" s="14"/>
      <c r="AI19" s="14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</row>
    <row r="20" s="39" customFormat="1" ht="21" customHeight="1" spans="1:61">
      <c r="A20" s="17"/>
      <c r="B20" s="49"/>
      <c r="C20" s="49"/>
      <c r="D20" s="14"/>
      <c r="E20" s="14"/>
      <c r="F20" s="14"/>
      <c r="G20" s="14"/>
      <c r="H20" s="14" t="s">
        <v>39</v>
      </c>
      <c r="I20" s="14">
        <v>46.26</v>
      </c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24"/>
      <c r="V20" s="14"/>
      <c r="W20" s="14"/>
      <c r="X20" s="14"/>
      <c r="Y20" s="14"/>
      <c r="Z20" s="14"/>
      <c r="AA20" s="14"/>
      <c r="AB20" s="14"/>
      <c r="AC20" s="14"/>
      <c r="AD20" s="14"/>
      <c r="AE20" s="24"/>
      <c r="AF20" s="14"/>
      <c r="AG20" s="14"/>
      <c r="AH20" s="14"/>
      <c r="AI20" s="14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</row>
    <row r="21" s="39" customFormat="1" ht="21" customHeight="1" spans="1:61">
      <c r="A21" s="19">
        <v>13</v>
      </c>
      <c r="B21" s="48" t="s">
        <v>251</v>
      </c>
      <c r="C21" s="48" t="s">
        <v>266</v>
      </c>
      <c r="D21" s="14"/>
      <c r="E21" s="14"/>
      <c r="F21" s="14"/>
      <c r="G21" s="14"/>
      <c r="H21" s="14" t="s">
        <v>39</v>
      </c>
      <c r="I21" s="14">
        <v>71.65</v>
      </c>
      <c r="J21" s="14">
        <v>3.43</v>
      </c>
      <c r="K21" s="14"/>
      <c r="L21" s="14"/>
      <c r="M21" s="14">
        <v>9.4</v>
      </c>
      <c r="N21" s="14"/>
      <c r="O21" s="14"/>
      <c r="P21" s="14"/>
      <c r="Q21" s="14"/>
      <c r="R21" s="14"/>
      <c r="S21" s="14">
        <v>4.99</v>
      </c>
      <c r="T21" s="14" t="s">
        <v>42</v>
      </c>
      <c r="U21" s="24">
        <v>3</v>
      </c>
      <c r="V21" s="14"/>
      <c r="W21" s="14"/>
      <c r="X21" s="14"/>
      <c r="Y21" s="14"/>
      <c r="Z21" s="14"/>
      <c r="AA21" s="14"/>
      <c r="AB21" s="14"/>
      <c r="AC21" s="14"/>
      <c r="AD21" s="14"/>
      <c r="AE21" s="24"/>
      <c r="AF21" s="14"/>
      <c r="AG21" s="14"/>
      <c r="AH21" s="14"/>
      <c r="AI21" s="14"/>
      <c r="AJ21" s="1" t="s">
        <v>43</v>
      </c>
      <c r="AK21" s="1">
        <v>10.4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</row>
    <row r="22" s="39" customFormat="1" ht="21" customHeight="1" spans="1:61">
      <c r="A22" s="17"/>
      <c r="B22" s="49"/>
      <c r="C22" s="49"/>
      <c r="D22" s="14"/>
      <c r="E22" s="14"/>
      <c r="F22" s="14"/>
      <c r="G22" s="14"/>
      <c r="H22" s="14" t="s">
        <v>39</v>
      </c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24">
        <v>1</v>
      </c>
      <c r="V22" s="14"/>
      <c r="W22" s="14"/>
      <c r="X22" s="14"/>
      <c r="Y22" s="14"/>
      <c r="Z22" s="14"/>
      <c r="AA22" s="14"/>
      <c r="AB22" s="14"/>
      <c r="AC22" s="14"/>
      <c r="AD22" s="14"/>
      <c r="AE22" s="24"/>
      <c r="AF22" s="14"/>
      <c r="AG22" s="14"/>
      <c r="AH22" s="14"/>
      <c r="AI22" s="14"/>
      <c r="AJ22" s="1" t="s">
        <v>42</v>
      </c>
      <c r="AK22" s="1">
        <v>12.21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</row>
    <row r="23" s="39" customFormat="1" ht="21" customHeight="1" spans="1:61">
      <c r="A23" s="15">
        <v>14</v>
      </c>
      <c r="B23" s="47" t="s">
        <v>251</v>
      </c>
      <c r="C23" s="47" t="s">
        <v>267</v>
      </c>
      <c r="D23" s="14"/>
      <c r="E23" s="14"/>
      <c r="F23" s="14"/>
      <c r="G23" s="14"/>
      <c r="H23" s="14" t="s">
        <v>39</v>
      </c>
      <c r="I23" s="14">
        <v>66.34</v>
      </c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 t="s">
        <v>42</v>
      </c>
      <c r="U23" s="24">
        <v>1</v>
      </c>
      <c r="V23" s="14"/>
      <c r="W23" s="14"/>
      <c r="X23" s="14"/>
      <c r="Y23" s="14"/>
      <c r="Z23" s="14"/>
      <c r="AA23" s="14"/>
      <c r="AB23" s="14"/>
      <c r="AC23" s="14"/>
      <c r="AD23" s="14"/>
      <c r="AE23" s="24">
        <v>1</v>
      </c>
      <c r="AF23" s="14"/>
      <c r="AG23" s="14"/>
      <c r="AH23" s="14"/>
      <c r="AI23" s="14"/>
      <c r="AJ23" s="1" t="s">
        <v>42</v>
      </c>
      <c r="AK23" s="1">
        <v>16.65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 t="s">
        <v>47</v>
      </c>
      <c r="AW23" s="1">
        <v>2.21</v>
      </c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</row>
    <row r="24" s="39" customFormat="1" ht="21" customHeight="1" spans="1:61">
      <c r="A24" s="17"/>
      <c r="B24" s="49"/>
      <c r="C24" s="49"/>
      <c r="D24" s="14"/>
      <c r="E24" s="14"/>
      <c r="F24" s="14"/>
      <c r="G24" s="14"/>
      <c r="H24" s="14" t="s">
        <v>39</v>
      </c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24">
        <v>1</v>
      </c>
      <c r="V24" s="14"/>
      <c r="W24" s="14"/>
      <c r="X24" s="14"/>
      <c r="Y24" s="14"/>
      <c r="Z24" s="14"/>
      <c r="AA24" s="14"/>
      <c r="AB24" s="14"/>
      <c r="AC24" s="14"/>
      <c r="AD24" s="14"/>
      <c r="AE24" s="24"/>
      <c r="AF24" s="14"/>
      <c r="AG24" s="14"/>
      <c r="AH24" s="14"/>
      <c r="AI24" s="14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 t="s">
        <v>42</v>
      </c>
      <c r="AW24" s="1">
        <v>6.9</v>
      </c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</row>
    <row r="25" s="39" customFormat="1" ht="21" customHeight="1" spans="1:61">
      <c r="A25" s="18">
        <v>15</v>
      </c>
      <c r="B25" s="16" t="s">
        <v>251</v>
      </c>
      <c r="C25" s="16" t="s">
        <v>268</v>
      </c>
      <c r="D25" s="14"/>
      <c r="E25" s="14">
        <v>20</v>
      </c>
      <c r="F25" s="14"/>
      <c r="G25" s="14"/>
      <c r="H25" s="14" t="s">
        <v>39</v>
      </c>
      <c r="I25" s="14">
        <v>52.46</v>
      </c>
      <c r="J25" s="14"/>
      <c r="K25" s="14"/>
      <c r="L25" s="14" t="s">
        <v>42</v>
      </c>
      <c r="M25" s="14">
        <v>9</v>
      </c>
      <c r="N25" s="14"/>
      <c r="O25" s="14"/>
      <c r="P25" s="14"/>
      <c r="Q25" s="14"/>
      <c r="R25" s="14"/>
      <c r="S25" s="14">
        <v>6.5</v>
      </c>
      <c r="T25" s="14"/>
      <c r="U25" s="24"/>
      <c r="V25" s="14"/>
      <c r="W25" s="14"/>
      <c r="X25" s="14"/>
      <c r="Y25" s="14"/>
      <c r="Z25" s="14"/>
      <c r="AA25" s="14"/>
      <c r="AB25" s="14"/>
      <c r="AC25" s="14">
        <v>2.25</v>
      </c>
      <c r="AD25" s="14"/>
      <c r="AE25" s="24"/>
      <c r="AF25" s="14"/>
      <c r="AG25" s="14"/>
      <c r="AH25" s="14"/>
      <c r="AI25" s="14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 t="s">
        <v>49</v>
      </c>
      <c r="AW25" s="1">
        <v>12.15</v>
      </c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</row>
    <row r="26" s="39" customFormat="1" ht="21" customHeight="1" spans="1:61">
      <c r="A26" s="18">
        <v>16</v>
      </c>
      <c r="B26" s="16" t="s">
        <v>251</v>
      </c>
      <c r="C26" s="16" t="s">
        <v>269</v>
      </c>
      <c r="D26" s="14"/>
      <c r="E26" s="14"/>
      <c r="F26" s="14"/>
      <c r="G26" s="14"/>
      <c r="H26" s="14" t="s">
        <v>39</v>
      </c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24"/>
      <c r="V26" s="14"/>
      <c r="W26" s="14"/>
      <c r="X26" s="14"/>
      <c r="Y26" s="14"/>
      <c r="Z26" s="14"/>
      <c r="AA26" s="14"/>
      <c r="AB26" s="14"/>
      <c r="AC26" s="14"/>
      <c r="AD26" s="14"/>
      <c r="AE26" s="24"/>
      <c r="AF26" s="14"/>
      <c r="AG26" s="14"/>
      <c r="AH26" s="14"/>
      <c r="AI26" s="14"/>
      <c r="AJ26" s="1"/>
      <c r="AK26" s="1"/>
      <c r="AL26" s="1"/>
      <c r="AM26" s="1"/>
      <c r="AN26" s="1" t="s">
        <v>38</v>
      </c>
      <c r="AO26" s="1">
        <v>10.88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</row>
    <row r="27" s="39" customFormat="1" ht="21" customHeight="1" spans="1:61">
      <c r="A27" s="18">
        <v>17</v>
      </c>
      <c r="B27" s="16" t="s">
        <v>251</v>
      </c>
      <c r="C27" s="16" t="s">
        <v>270</v>
      </c>
      <c r="D27" s="14"/>
      <c r="E27" s="14"/>
      <c r="F27" s="14"/>
      <c r="G27" s="14"/>
      <c r="H27" s="14" t="s">
        <v>39</v>
      </c>
      <c r="I27" s="14">
        <v>52.2</v>
      </c>
      <c r="J27" s="14"/>
      <c r="K27" s="14"/>
      <c r="L27" s="14" t="s">
        <v>42</v>
      </c>
      <c r="M27" s="14">
        <v>8.25</v>
      </c>
      <c r="N27" s="14"/>
      <c r="O27" s="14"/>
      <c r="P27" s="14"/>
      <c r="Q27" s="14"/>
      <c r="R27" s="14"/>
      <c r="S27" s="14"/>
      <c r="T27" s="14"/>
      <c r="U27" s="24"/>
      <c r="V27" s="14"/>
      <c r="W27" s="14"/>
      <c r="X27" s="14"/>
      <c r="Y27" s="14"/>
      <c r="Z27" s="14"/>
      <c r="AA27" s="14"/>
      <c r="AB27" s="14"/>
      <c r="AC27" s="14"/>
      <c r="AD27" s="14"/>
      <c r="AE27" s="24"/>
      <c r="AF27" s="14"/>
      <c r="AG27" s="14"/>
      <c r="AH27" s="14"/>
      <c r="AI27" s="14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</row>
    <row r="28" s="39" customFormat="1" ht="21" customHeight="1" spans="1:61">
      <c r="A28" s="18">
        <v>18</v>
      </c>
      <c r="B28" s="16" t="s">
        <v>251</v>
      </c>
      <c r="C28" s="16" t="s">
        <v>271</v>
      </c>
      <c r="D28" s="14"/>
      <c r="E28" s="14">
        <v>35</v>
      </c>
      <c r="F28" s="14"/>
      <c r="G28" s="14"/>
      <c r="H28" s="14" t="s">
        <v>39</v>
      </c>
      <c r="I28" s="14">
        <v>36.5</v>
      </c>
      <c r="J28" s="14"/>
      <c r="K28" s="14"/>
      <c r="L28" s="14"/>
      <c r="M28" s="14"/>
      <c r="N28" s="14"/>
      <c r="O28" s="14"/>
      <c r="P28" s="14"/>
      <c r="Q28" s="14"/>
      <c r="R28" s="14"/>
      <c r="S28" s="14">
        <v>6</v>
      </c>
      <c r="T28" s="14"/>
      <c r="U28" s="24"/>
      <c r="V28" s="14"/>
      <c r="W28" s="14"/>
      <c r="X28" s="14"/>
      <c r="Y28" s="14"/>
      <c r="Z28" s="14"/>
      <c r="AA28" s="14"/>
      <c r="AB28" s="14"/>
      <c r="AC28" s="14"/>
      <c r="AD28" s="14"/>
      <c r="AE28" s="24"/>
      <c r="AF28" s="14"/>
      <c r="AG28" s="14"/>
      <c r="AH28" s="14"/>
      <c r="AI28" s="14"/>
      <c r="AJ28" s="1"/>
      <c r="AK28" s="1"/>
      <c r="AL28" s="1"/>
      <c r="AM28" s="1"/>
      <c r="AN28" s="1"/>
      <c r="AO28" s="1"/>
      <c r="AP28" s="1"/>
      <c r="AQ28" s="1"/>
      <c r="AR28" s="1" t="s">
        <v>43</v>
      </c>
      <c r="AS28" s="1">
        <v>8.7</v>
      </c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</row>
    <row r="29" s="39" customFormat="1" ht="21" customHeight="1" spans="1:61">
      <c r="A29" s="15">
        <v>19</v>
      </c>
      <c r="B29" s="47" t="s">
        <v>251</v>
      </c>
      <c r="C29" s="47" t="s">
        <v>272</v>
      </c>
      <c r="D29" s="14"/>
      <c r="E29" s="14"/>
      <c r="F29" s="14"/>
      <c r="G29" s="14"/>
      <c r="H29" s="14" t="s">
        <v>39</v>
      </c>
      <c r="I29" s="14">
        <v>35.26</v>
      </c>
      <c r="J29" s="14"/>
      <c r="K29" s="14">
        <v>1.94</v>
      </c>
      <c r="L29" s="14"/>
      <c r="M29" s="14">
        <v>1.34</v>
      </c>
      <c r="N29" s="14"/>
      <c r="O29" s="14"/>
      <c r="P29" s="14"/>
      <c r="Q29" s="14"/>
      <c r="R29" s="14"/>
      <c r="S29" s="14"/>
      <c r="T29" s="14" t="s">
        <v>42</v>
      </c>
      <c r="U29" s="24">
        <v>2</v>
      </c>
      <c r="V29" s="14"/>
      <c r="W29" s="14"/>
      <c r="X29" s="14"/>
      <c r="Y29" s="14"/>
      <c r="Z29" s="14"/>
      <c r="AA29" s="14"/>
      <c r="AB29" s="14"/>
      <c r="AC29" s="14"/>
      <c r="AD29" s="14"/>
      <c r="AE29" s="24"/>
      <c r="AF29" s="14"/>
      <c r="AG29" s="14"/>
      <c r="AH29" s="14"/>
      <c r="AI29" s="14"/>
      <c r="AJ29" s="1"/>
      <c r="AK29" s="1"/>
      <c r="AL29" s="1" t="s">
        <v>75</v>
      </c>
      <c r="AM29" s="1">
        <v>7.35</v>
      </c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</row>
    <row r="30" s="39" customFormat="1" ht="21" customHeight="1" spans="1:61">
      <c r="A30" s="17"/>
      <c r="B30" s="49"/>
      <c r="C30" s="49"/>
      <c r="D30" s="14"/>
      <c r="E30" s="14"/>
      <c r="F30" s="14"/>
      <c r="G30" s="14"/>
      <c r="H30" s="14" t="s">
        <v>39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>
        <v>2.28</v>
      </c>
      <c r="T30" s="14"/>
      <c r="U30" s="24">
        <v>1</v>
      </c>
      <c r="V30" s="14"/>
      <c r="W30" s="14"/>
      <c r="X30" s="14"/>
      <c r="Y30" s="14"/>
      <c r="Z30" s="14"/>
      <c r="AA30" s="14"/>
      <c r="AB30" s="14"/>
      <c r="AC30" s="14"/>
      <c r="AD30" s="14"/>
      <c r="AE30" s="24"/>
      <c r="AF30" s="14"/>
      <c r="AG30" s="14"/>
      <c r="AH30" s="14"/>
      <c r="AI30" s="14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</row>
    <row r="31" s="39" customFormat="1" ht="21" customHeight="1" spans="1:61">
      <c r="A31" s="18">
        <v>20</v>
      </c>
      <c r="B31" s="16" t="s">
        <v>251</v>
      </c>
      <c r="C31" s="16" t="s">
        <v>273</v>
      </c>
      <c r="D31" s="14"/>
      <c r="E31" s="14">
        <v>40</v>
      </c>
      <c r="F31" s="14"/>
      <c r="G31" s="14"/>
      <c r="H31" s="14" t="s">
        <v>39</v>
      </c>
      <c r="I31" s="14">
        <v>86.26</v>
      </c>
      <c r="J31" s="14"/>
      <c r="K31" s="14"/>
      <c r="L31" s="14"/>
      <c r="M31" s="14">
        <v>12.45</v>
      </c>
      <c r="N31" s="14"/>
      <c r="O31" s="14">
        <v>1.41</v>
      </c>
      <c r="P31" s="14"/>
      <c r="Q31" s="14"/>
      <c r="R31" s="14"/>
      <c r="S31" s="14">
        <v>3.2</v>
      </c>
      <c r="T31" s="14"/>
      <c r="U31" s="24">
        <v>1</v>
      </c>
      <c r="V31" s="14"/>
      <c r="W31" s="14"/>
      <c r="X31" s="14"/>
      <c r="Y31" s="14"/>
      <c r="Z31" s="14"/>
      <c r="AA31" s="14"/>
      <c r="AB31" s="14"/>
      <c r="AC31" s="14"/>
      <c r="AD31" s="14"/>
      <c r="AE31" s="24"/>
      <c r="AF31" s="14"/>
      <c r="AG31" s="14"/>
      <c r="AH31" s="14"/>
      <c r="AI31" s="14"/>
      <c r="AJ31" s="1"/>
      <c r="AK31" s="1"/>
      <c r="AL31" s="1"/>
      <c r="AM31" s="1"/>
      <c r="AN31" s="1" t="s">
        <v>49</v>
      </c>
      <c r="AO31" s="1">
        <v>15.2</v>
      </c>
      <c r="AP31" s="1"/>
      <c r="AQ31" s="1"/>
      <c r="AR31" s="1" t="s">
        <v>52</v>
      </c>
      <c r="AS31" s="1">
        <v>0.98</v>
      </c>
      <c r="AT31" s="1"/>
      <c r="AU31" s="1"/>
      <c r="AV31" s="1" t="s">
        <v>43</v>
      </c>
      <c r="AW31" s="1">
        <v>14.08</v>
      </c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</row>
    <row r="32" s="39" customFormat="1" ht="21" customHeight="1" spans="1:61">
      <c r="A32" s="18">
        <v>21</v>
      </c>
      <c r="B32" s="16" t="s">
        <v>251</v>
      </c>
      <c r="C32" s="16" t="s">
        <v>274</v>
      </c>
      <c r="D32" s="14"/>
      <c r="E32" s="14">
        <v>70</v>
      </c>
      <c r="F32" s="14"/>
      <c r="G32" s="14"/>
      <c r="H32" s="14" t="s">
        <v>39</v>
      </c>
      <c r="I32" s="14">
        <v>71.7</v>
      </c>
      <c r="J32" s="14"/>
      <c r="K32" s="14"/>
      <c r="L32" s="14"/>
      <c r="M32" s="14">
        <v>24</v>
      </c>
      <c r="N32" s="14"/>
      <c r="O32" s="14">
        <v>2.88</v>
      </c>
      <c r="P32" s="14" t="s">
        <v>275</v>
      </c>
      <c r="Q32" s="14">
        <v>6.26</v>
      </c>
      <c r="R32" s="14"/>
      <c r="S32" s="14">
        <v>11.7</v>
      </c>
      <c r="T32" s="14"/>
      <c r="U32" s="24">
        <v>1</v>
      </c>
      <c r="V32" s="14"/>
      <c r="W32" s="14"/>
      <c r="X32" s="14"/>
      <c r="Y32" s="14"/>
      <c r="Z32" s="14"/>
      <c r="AA32" s="14"/>
      <c r="AB32" s="14"/>
      <c r="AC32" s="14"/>
      <c r="AD32" s="14"/>
      <c r="AE32" s="24"/>
      <c r="AF32" s="14"/>
      <c r="AG32" s="14"/>
      <c r="AH32" s="14"/>
      <c r="AI32" s="14"/>
      <c r="AJ32" s="1"/>
      <c r="AK32" s="1"/>
      <c r="AL32" s="1" t="s">
        <v>43</v>
      </c>
      <c r="AM32" s="1">
        <v>3.3</v>
      </c>
      <c r="AN32" s="1"/>
      <c r="AO32" s="1"/>
      <c r="AP32" s="1"/>
      <c r="AQ32" s="1"/>
      <c r="AR32" s="1" t="s">
        <v>43</v>
      </c>
      <c r="AS32" s="1">
        <v>12.96</v>
      </c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</row>
    <row r="33" s="39" customFormat="1" ht="21" customHeight="1" spans="1:61">
      <c r="A33" s="18">
        <v>22</v>
      </c>
      <c r="B33" s="16" t="s">
        <v>251</v>
      </c>
      <c r="C33" s="16" t="s">
        <v>276</v>
      </c>
      <c r="D33" s="14"/>
      <c r="E33" s="14">
        <v>28</v>
      </c>
      <c r="F33" s="14"/>
      <c r="G33" s="14"/>
      <c r="H33" s="14" t="s">
        <v>39</v>
      </c>
      <c r="I33" s="14">
        <v>54.9</v>
      </c>
      <c r="J33" s="14"/>
      <c r="K33" s="14">
        <v>9.6</v>
      </c>
      <c r="L33" s="14"/>
      <c r="M33" s="14"/>
      <c r="N33" s="14"/>
      <c r="O33" s="14">
        <v>0.28</v>
      </c>
      <c r="P33" s="14"/>
      <c r="Q33" s="14"/>
      <c r="R33" s="14"/>
      <c r="S33" s="14">
        <v>1.8</v>
      </c>
      <c r="T33" s="14" t="s">
        <v>100</v>
      </c>
      <c r="U33" s="24">
        <v>2</v>
      </c>
      <c r="V33" s="14"/>
      <c r="W33" s="14"/>
      <c r="X33" s="14"/>
      <c r="Y33" s="14"/>
      <c r="Z33" s="14"/>
      <c r="AA33" s="14"/>
      <c r="AB33" s="14"/>
      <c r="AC33" s="14">
        <v>1.5</v>
      </c>
      <c r="AD33" s="14"/>
      <c r="AE33" s="24"/>
      <c r="AF33" s="14"/>
      <c r="AG33" s="14"/>
      <c r="AH33" s="14"/>
      <c r="AI33" s="14"/>
      <c r="AJ33" s="1" t="s">
        <v>46</v>
      </c>
      <c r="AK33" s="1">
        <v>4.65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</row>
    <row r="34" s="39" customFormat="1" ht="21" customHeight="1" spans="1:61">
      <c r="A34" s="18">
        <v>23</v>
      </c>
      <c r="B34" s="16" t="s">
        <v>251</v>
      </c>
      <c r="C34" s="16" t="s">
        <v>277</v>
      </c>
      <c r="D34" s="14"/>
      <c r="E34" s="14">
        <v>40</v>
      </c>
      <c r="F34" s="14"/>
      <c r="G34" s="14"/>
      <c r="H34" s="14" t="s">
        <v>39</v>
      </c>
      <c r="I34" s="14">
        <v>58.15</v>
      </c>
      <c r="J34" s="14"/>
      <c r="K34" s="14">
        <v>3.6</v>
      </c>
      <c r="L34" s="14"/>
      <c r="M34" s="14"/>
      <c r="N34" s="14"/>
      <c r="O34" s="14"/>
      <c r="P34" s="14" t="s">
        <v>278</v>
      </c>
      <c r="Q34" s="14">
        <v>18.37</v>
      </c>
      <c r="R34" s="14"/>
      <c r="S34" s="14"/>
      <c r="T34" s="14" t="s">
        <v>100</v>
      </c>
      <c r="U34" s="24">
        <v>2</v>
      </c>
      <c r="V34" s="14"/>
      <c r="W34" s="14"/>
      <c r="X34" s="14"/>
      <c r="Y34" s="14"/>
      <c r="Z34" s="14"/>
      <c r="AA34" s="14">
        <v>1.22</v>
      </c>
      <c r="AB34" s="14"/>
      <c r="AC34" s="14"/>
      <c r="AD34" s="14"/>
      <c r="AE34" s="24"/>
      <c r="AF34" s="14"/>
      <c r="AG34" s="14"/>
      <c r="AH34" s="14"/>
      <c r="AI34" s="14"/>
      <c r="AJ34" s="1" t="s">
        <v>41</v>
      </c>
      <c r="AK34" s="1">
        <v>12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 t="s">
        <v>43</v>
      </c>
      <c r="AW34" s="1">
        <v>26.65</v>
      </c>
      <c r="AX34" s="1"/>
      <c r="AY34" s="1"/>
      <c r="AZ34" s="1"/>
      <c r="BA34" s="1"/>
      <c r="BB34" s="1" t="s">
        <v>45</v>
      </c>
      <c r="BC34" s="1">
        <v>9.24</v>
      </c>
      <c r="BD34" s="1"/>
      <c r="BE34" s="1"/>
      <c r="BF34" s="1"/>
      <c r="BG34" s="1"/>
      <c r="BH34" s="1"/>
      <c r="BI34" s="1"/>
    </row>
    <row r="35" s="39" customFormat="1" ht="21" customHeight="1" spans="1:61">
      <c r="A35" s="18">
        <v>24</v>
      </c>
      <c r="B35" s="16" t="s">
        <v>251</v>
      </c>
      <c r="C35" s="16" t="s">
        <v>279</v>
      </c>
      <c r="D35" s="14"/>
      <c r="E35" s="14">
        <v>55</v>
      </c>
      <c r="F35" s="14"/>
      <c r="G35" s="14"/>
      <c r="H35" s="14" t="s">
        <v>39</v>
      </c>
      <c r="I35" s="14">
        <v>178.07</v>
      </c>
      <c r="J35" s="14"/>
      <c r="K35" s="14"/>
      <c r="L35" s="14"/>
      <c r="M35" s="14">
        <v>18</v>
      </c>
      <c r="N35" s="14"/>
      <c r="O35" s="14">
        <v>0.86</v>
      </c>
      <c r="P35" s="14"/>
      <c r="Q35" s="14"/>
      <c r="R35" s="14"/>
      <c r="S35" s="14">
        <v>4</v>
      </c>
      <c r="T35" s="14" t="s">
        <v>100</v>
      </c>
      <c r="U35" s="24">
        <v>2</v>
      </c>
      <c r="V35" s="14"/>
      <c r="W35" s="14">
        <v>1.03</v>
      </c>
      <c r="X35" s="14"/>
      <c r="Y35" s="14"/>
      <c r="Z35" s="14"/>
      <c r="AA35" s="14"/>
      <c r="AB35" s="14"/>
      <c r="AC35" s="14"/>
      <c r="AD35" s="14"/>
      <c r="AE35" s="24"/>
      <c r="AF35" s="14"/>
      <c r="AG35" s="14"/>
      <c r="AH35" s="14"/>
      <c r="AI35" s="14"/>
      <c r="AJ35" s="1" t="s">
        <v>42</v>
      </c>
      <c r="AK35" s="1">
        <v>16.81</v>
      </c>
      <c r="AL35" s="1" t="s">
        <v>42</v>
      </c>
      <c r="AM35" s="1">
        <v>7.5</v>
      </c>
      <c r="AN35" s="1"/>
      <c r="AO35" s="1"/>
      <c r="AP35" s="1"/>
      <c r="AQ35" s="1"/>
      <c r="AR35" s="1" t="s">
        <v>43</v>
      </c>
      <c r="AS35" s="1">
        <v>7</v>
      </c>
      <c r="AT35" s="1"/>
      <c r="AU35" s="1"/>
      <c r="AV35" s="1" t="s">
        <v>46</v>
      </c>
      <c r="AW35" s="1">
        <v>7.48</v>
      </c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</row>
    <row r="36" s="39" customFormat="1" ht="21" customHeight="1" spans="1:61">
      <c r="A36" s="18">
        <v>25</v>
      </c>
      <c r="B36" s="16" t="s">
        <v>251</v>
      </c>
      <c r="C36" s="16" t="s">
        <v>280</v>
      </c>
      <c r="D36" s="14" t="s">
        <v>281</v>
      </c>
      <c r="E36" s="14">
        <v>16.05</v>
      </c>
      <c r="F36" s="14"/>
      <c r="G36" s="14"/>
      <c r="H36" s="14" t="s">
        <v>39</v>
      </c>
      <c r="I36" s="14">
        <v>41.52</v>
      </c>
      <c r="J36" s="14"/>
      <c r="K36" s="14"/>
      <c r="L36" s="14" t="s">
        <v>282</v>
      </c>
      <c r="M36" s="14">
        <v>7.65</v>
      </c>
      <c r="N36" s="14"/>
      <c r="O36" s="14"/>
      <c r="P36" s="14"/>
      <c r="Q36" s="14">
        <v>20.68</v>
      </c>
      <c r="R36" s="14"/>
      <c r="S36" s="14">
        <v>3.58</v>
      </c>
      <c r="T36" s="14"/>
      <c r="U36" s="24">
        <v>1</v>
      </c>
      <c r="V36" s="14"/>
      <c r="W36" s="14"/>
      <c r="X36" s="14"/>
      <c r="Y36" s="14">
        <v>1</v>
      </c>
      <c r="Z36" s="14"/>
      <c r="AA36" s="14">
        <f>ROUND(1.12*1.12*3.14125*0.25,2)</f>
        <v>0.99</v>
      </c>
      <c r="AB36" s="14"/>
      <c r="AC36" s="14"/>
      <c r="AD36" s="14"/>
      <c r="AE36" s="24"/>
      <c r="AF36" s="14"/>
      <c r="AG36" s="14"/>
      <c r="AH36" s="14"/>
      <c r="AI36" s="14"/>
      <c r="AJ36" s="1"/>
      <c r="AK36" s="1"/>
      <c r="AL36" s="1" t="s">
        <v>100</v>
      </c>
      <c r="AM36" s="1">
        <v>9.69</v>
      </c>
      <c r="AN36" s="1"/>
      <c r="AO36" s="1"/>
      <c r="AP36" s="1" t="s">
        <v>52</v>
      </c>
      <c r="AQ36" s="1">
        <v>4.9</v>
      </c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</row>
    <row r="37" s="39" customFormat="1" ht="21" customHeight="1" spans="1:61">
      <c r="A37" s="18">
        <v>26</v>
      </c>
      <c r="B37" s="16" t="s">
        <v>251</v>
      </c>
      <c r="C37" s="16" t="s">
        <v>283</v>
      </c>
      <c r="D37" s="14"/>
      <c r="E37" s="14">
        <v>30</v>
      </c>
      <c r="F37" s="14"/>
      <c r="G37" s="14"/>
      <c r="H37" s="14" t="s">
        <v>39</v>
      </c>
      <c r="I37" s="14">
        <v>45.48</v>
      </c>
      <c r="J37" s="14"/>
      <c r="K37" s="14"/>
      <c r="L37" s="14"/>
      <c r="M37" s="14">
        <v>3.78</v>
      </c>
      <c r="N37" s="14"/>
      <c r="O37" s="14">
        <v>1.02</v>
      </c>
      <c r="P37" s="14"/>
      <c r="Q37" s="14"/>
      <c r="R37" s="14" t="s">
        <v>41</v>
      </c>
      <c r="S37" s="14">
        <v>3.26</v>
      </c>
      <c r="T37" s="14" t="s">
        <v>100</v>
      </c>
      <c r="U37" s="24">
        <v>2</v>
      </c>
      <c r="V37" s="14"/>
      <c r="W37" s="14">
        <v>6.8</v>
      </c>
      <c r="X37" s="14"/>
      <c r="Y37" s="14"/>
      <c r="Z37" s="14"/>
      <c r="AA37" s="14"/>
      <c r="AB37" s="14"/>
      <c r="AC37" s="14"/>
      <c r="AD37" s="14"/>
      <c r="AE37" s="24"/>
      <c r="AF37" s="14"/>
      <c r="AG37" s="14"/>
      <c r="AH37" s="14"/>
      <c r="AI37" s="14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>
        <v>12.41</v>
      </c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</row>
    <row r="38" s="39" customFormat="1" ht="21" customHeight="1" spans="1:61">
      <c r="A38" s="18">
        <v>27</v>
      </c>
      <c r="B38" s="16" t="s">
        <v>251</v>
      </c>
      <c r="C38" s="16" t="s">
        <v>284</v>
      </c>
      <c r="D38" s="14"/>
      <c r="E38" s="14">
        <v>50</v>
      </c>
      <c r="F38" s="14"/>
      <c r="G38" s="14"/>
      <c r="H38" s="14" t="s">
        <v>39</v>
      </c>
      <c r="I38" s="14">
        <v>67.72</v>
      </c>
      <c r="J38" s="14"/>
      <c r="K38" s="14"/>
      <c r="L38" s="14"/>
      <c r="M38" s="14">
        <v>7.2</v>
      </c>
      <c r="N38" s="14"/>
      <c r="O38" s="14"/>
      <c r="P38" s="14"/>
      <c r="Q38" s="14"/>
      <c r="R38" s="14"/>
      <c r="S38" s="14">
        <v>4.2</v>
      </c>
      <c r="T38" s="14" t="s">
        <v>100</v>
      </c>
      <c r="U38" s="24">
        <v>2</v>
      </c>
      <c r="V38" s="14"/>
      <c r="W38" s="14"/>
      <c r="X38" s="14"/>
      <c r="Y38" s="14"/>
      <c r="Z38" s="14"/>
      <c r="AA38" s="14"/>
      <c r="AB38" s="14"/>
      <c r="AC38" s="14"/>
      <c r="AD38" s="14"/>
      <c r="AE38" s="24"/>
      <c r="AF38" s="14"/>
      <c r="AG38" s="14"/>
      <c r="AH38" s="14"/>
      <c r="AI38" s="14"/>
      <c r="AJ38" s="1"/>
      <c r="AK38" s="1"/>
      <c r="AL38" s="1" t="s">
        <v>46</v>
      </c>
      <c r="AM38" s="1">
        <v>4</v>
      </c>
      <c r="AN38" s="1"/>
      <c r="AO38" s="1"/>
      <c r="AP38" s="1"/>
      <c r="AQ38" s="1"/>
      <c r="AR38" s="1" t="s">
        <v>43</v>
      </c>
      <c r="AS38" s="1">
        <v>2.55</v>
      </c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</row>
    <row r="39" s="39" customFormat="1" ht="21" customHeight="1" spans="1:61">
      <c r="A39" s="18">
        <v>28</v>
      </c>
      <c r="B39" s="16" t="s">
        <v>251</v>
      </c>
      <c r="C39" s="16" t="s">
        <v>285</v>
      </c>
      <c r="D39" s="14"/>
      <c r="E39" s="14">
        <v>80</v>
      </c>
      <c r="F39" s="14"/>
      <c r="G39" s="14"/>
      <c r="H39" s="14" t="s">
        <v>39</v>
      </c>
      <c r="I39" s="14">
        <v>31.14</v>
      </c>
      <c r="J39" s="14"/>
      <c r="K39" s="14"/>
      <c r="L39" s="14" t="s">
        <v>42</v>
      </c>
      <c r="M39" s="14">
        <v>3.42</v>
      </c>
      <c r="N39" s="14"/>
      <c r="O39" s="14"/>
      <c r="P39" s="14"/>
      <c r="Q39" s="14"/>
      <c r="R39" s="14"/>
      <c r="S39" s="14"/>
      <c r="T39" s="14" t="s">
        <v>100</v>
      </c>
      <c r="U39" s="24">
        <v>2</v>
      </c>
      <c r="V39" s="14"/>
      <c r="W39" s="14"/>
      <c r="X39" s="14"/>
      <c r="Y39" s="14"/>
      <c r="Z39" s="14"/>
      <c r="AA39" s="14"/>
      <c r="AB39" s="14"/>
      <c r="AC39" s="14"/>
      <c r="AD39" s="14"/>
      <c r="AE39" s="24"/>
      <c r="AF39" s="14"/>
      <c r="AG39" s="14"/>
      <c r="AH39" s="14"/>
      <c r="AI39" s="14"/>
      <c r="AJ39" s="1"/>
      <c r="AK39" s="1"/>
      <c r="AL39" s="1" t="s">
        <v>43</v>
      </c>
      <c r="AM39" s="1">
        <v>2.62</v>
      </c>
      <c r="AN39" s="1"/>
      <c r="AO39" s="1"/>
      <c r="AP39" s="1" t="s">
        <v>43</v>
      </c>
      <c r="AQ39" s="1">
        <v>10.64</v>
      </c>
      <c r="AR39" s="1" t="s">
        <v>43</v>
      </c>
      <c r="AS39" s="1">
        <v>23.13</v>
      </c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</row>
    <row r="40" s="39" customFormat="1" ht="21" customHeight="1" spans="1:61">
      <c r="A40" s="18">
        <v>29</v>
      </c>
      <c r="B40" s="16" t="s">
        <v>251</v>
      </c>
      <c r="C40" s="16" t="s">
        <v>286</v>
      </c>
      <c r="D40" s="14" t="s">
        <v>67</v>
      </c>
      <c r="E40" s="14">
        <v>54.13</v>
      </c>
      <c r="F40" s="14"/>
      <c r="G40" s="14"/>
      <c r="H40" s="14" t="s">
        <v>39</v>
      </c>
      <c r="I40" s="14">
        <v>50.25</v>
      </c>
      <c r="J40" s="14"/>
      <c r="K40" s="14"/>
      <c r="L40" s="14" t="s">
        <v>100</v>
      </c>
      <c r="M40" s="14">
        <v>18.4</v>
      </c>
      <c r="N40" s="14"/>
      <c r="O40" s="14">
        <v>7.29</v>
      </c>
      <c r="P40" s="14"/>
      <c r="Q40" s="14"/>
      <c r="R40" s="14"/>
      <c r="S40" s="14"/>
      <c r="T40" s="14" t="s">
        <v>42</v>
      </c>
      <c r="U40" s="24">
        <v>1</v>
      </c>
      <c r="V40" s="14"/>
      <c r="W40" s="14"/>
      <c r="X40" s="14"/>
      <c r="Y40" s="14"/>
      <c r="Z40" s="14"/>
      <c r="AA40" s="14"/>
      <c r="AB40" s="14"/>
      <c r="AC40" s="14"/>
      <c r="AD40" s="14"/>
      <c r="AE40" s="24"/>
      <c r="AF40" s="14"/>
      <c r="AG40" s="14">
        <v>45.52</v>
      </c>
      <c r="AH40" s="14"/>
      <c r="AI40" s="14"/>
      <c r="AJ40" s="1" t="s">
        <v>100</v>
      </c>
      <c r="AK40" s="1">
        <v>4.68</v>
      </c>
      <c r="AL40" s="1"/>
      <c r="AM40" s="1"/>
      <c r="AN40" s="1" t="s">
        <v>47</v>
      </c>
      <c r="AO40" s="1">
        <v>9.06</v>
      </c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</row>
    <row r="41" s="39" customFormat="1" ht="21" customHeight="1" spans="1:61">
      <c r="A41" s="18">
        <v>30</v>
      </c>
      <c r="B41" s="16" t="s">
        <v>251</v>
      </c>
      <c r="C41" s="16" t="s">
        <v>287</v>
      </c>
      <c r="D41" s="14"/>
      <c r="E41" s="14"/>
      <c r="F41" s="14"/>
      <c r="G41" s="14"/>
      <c r="H41" s="14" t="s">
        <v>39</v>
      </c>
      <c r="I41" s="14">
        <v>35.04</v>
      </c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24"/>
      <c r="V41" s="14"/>
      <c r="W41" s="14"/>
      <c r="X41" s="14"/>
      <c r="Y41" s="14"/>
      <c r="Z41" s="14"/>
      <c r="AA41" s="14"/>
      <c r="AB41" s="14"/>
      <c r="AC41" s="14"/>
      <c r="AD41" s="14"/>
      <c r="AE41" s="24"/>
      <c r="AF41" s="14"/>
      <c r="AG41" s="14"/>
      <c r="AH41" s="14"/>
      <c r="AI41" s="14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</row>
    <row r="42" s="39" customFormat="1" ht="21" customHeight="1" spans="1:61">
      <c r="A42" s="18">
        <v>31</v>
      </c>
      <c r="B42" s="16" t="s">
        <v>251</v>
      </c>
      <c r="C42" s="16" t="s">
        <v>288</v>
      </c>
      <c r="D42" s="14"/>
      <c r="E42" s="14">
        <v>81.89</v>
      </c>
      <c r="F42" s="14"/>
      <c r="G42" s="14"/>
      <c r="H42" s="14" t="s">
        <v>39</v>
      </c>
      <c r="I42" s="14">
        <v>53.64</v>
      </c>
      <c r="J42" s="14"/>
      <c r="K42" s="14"/>
      <c r="L42" s="14"/>
      <c r="M42" s="14">
        <v>2.7</v>
      </c>
      <c r="N42" s="14"/>
      <c r="O42" s="14"/>
      <c r="P42" s="14"/>
      <c r="Q42" s="14"/>
      <c r="R42" s="14"/>
      <c r="S42" s="14">
        <v>2.25</v>
      </c>
      <c r="T42" s="14" t="s">
        <v>100</v>
      </c>
      <c r="U42" s="24">
        <v>2</v>
      </c>
      <c r="V42" s="14"/>
      <c r="W42" s="14"/>
      <c r="X42" s="14"/>
      <c r="Y42" s="14"/>
      <c r="Z42" s="14"/>
      <c r="AA42" s="14"/>
      <c r="AB42" s="14"/>
      <c r="AC42" s="14"/>
      <c r="AD42" s="14"/>
      <c r="AE42" s="24"/>
      <c r="AF42" s="14"/>
      <c r="AG42" s="14"/>
      <c r="AH42" s="14"/>
      <c r="AI42" s="14"/>
      <c r="AJ42" s="1" t="s">
        <v>100</v>
      </c>
      <c r="AK42" s="1">
        <v>14.82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</row>
    <row r="43" s="39" customFormat="1" ht="21" customHeight="1" spans="1:61">
      <c r="A43" s="18">
        <v>32</v>
      </c>
      <c r="B43" s="16" t="s">
        <v>251</v>
      </c>
      <c r="C43" s="16" t="s">
        <v>289</v>
      </c>
      <c r="D43" s="14"/>
      <c r="E43" s="14"/>
      <c r="F43" s="14"/>
      <c r="G43" s="14"/>
      <c r="H43" s="14" t="s">
        <v>39</v>
      </c>
      <c r="I43" s="14">
        <v>49.67</v>
      </c>
      <c r="J43" s="14"/>
      <c r="K43" s="14"/>
      <c r="L43" s="14"/>
      <c r="M43" s="14"/>
      <c r="N43" s="14"/>
      <c r="O43" s="14"/>
      <c r="P43" s="14"/>
      <c r="Q43" s="14"/>
      <c r="R43" s="14"/>
      <c r="S43" s="14">
        <v>9.66</v>
      </c>
      <c r="T43" s="14" t="s">
        <v>100</v>
      </c>
      <c r="U43" s="24">
        <v>1</v>
      </c>
      <c r="V43" s="14"/>
      <c r="W43" s="14"/>
      <c r="X43" s="14"/>
      <c r="Y43" s="14"/>
      <c r="Z43" s="14"/>
      <c r="AA43" s="14"/>
      <c r="AB43" s="14"/>
      <c r="AC43" s="14"/>
      <c r="AD43" s="14"/>
      <c r="AE43" s="24"/>
      <c r="AF43" s="14"/>
      <c r="AG43" s="14"/>
      <c r="AH43" s="14"/>
      <c r="AI43" s="14"/>
      <c r="AJ43" s="1"/>
      <c r="AK43" s="1">
        <v>14.56</v>
      </c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>
        <v>3.91</v>
      </c>
      <c r="BF43" s="1"/>
      <c r="BG43" s="1"/>
      <c r="BH43" s="1"/>
      <c r="BI43" s="1"/>
    </row>
    <row r="44" s="39" customFormat="1" ht="21" customHeight="1" spans="1:61">
      <c r="A44" s="18">
        <v>33</v>
      </c>
      <c r="B44" s="16" t="s">
        <v>251</v>
      </c>
      <c r="C44" s="16" t="s">
        <v>290</v>
      </c>
      <c r="D44" s="14"/>
      <c r="E44" s="14"/>
      <c r="F44" s="14"/>
      <c r="G44" s="14"/>
      <c r="H44" s="14" t="s">
        <v>39</v>
      </c>
      <c r="I44" s="14">
        <v>54.96</v>
      </c>
      <c r="J44" s="14"/>
      <c r="K44" s="14">
        <v>3.4</v>
      </c>
      <c r="L44" s="14"/>
      <c r="M44" s="14">
        <v>36.4</v>
      </c>
      <c r="N44" s="14"/>
      <c r="O44" s="14"/>
      <c r="P44" s="14"/>
      <c r="Q44" s="14"/>
      <c r="R44" s="14"/>
      <c r="S44" s="14"/>
      <c r="T44" s="14" t="s">
        <v>100</v>
      </c>
      <c r="U44" s="24">
        <v>2</v>
      </c>
      <c r="V44" s="14"/>
      <c r="W44" s="14"/>
      <c r="X44" s="14"/>
      <c r="Y44" s="14"/>
      <c r="Z44" s="14"/>
      <c r="AA44" s="14"/>
      <c r="AB44" s="14"/>
      <c r="AC44" s="14"/>
      <c r="AD44" s="14"/>
      <c r="AE44" s="24"/>
      <c r="AF44" s="14"/>
      <c r="AG44" s="14"/>
      <c r="AH44" s="14"/>
      <c r="AI44" s="14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</row>
    <row r="45" s="39" customFormat="1" ht="21" customHeight="1" spans="1:61">
      <c r="A45" s="18">
        <v>34</v>
      </c>
      <c r="B45" s="16" t="s">
        <v>251</v>
      </c>
      <c r="C45" s="16" t="s">
        <v>291</v>
      </c>
      <c r="D45" s="14"/>
      <c r="E45" s="14">
        <v>6.6</v>
      </c>
      <c r="F45" s="14"/>
      <c r="G45" s="14">
        <v>108</v>
      </c>
      <c r="H45" s="14" t="s">
        <v>39</v>
      </c>
      <c r="I45" s="14">
        <v>122.86</v>
      </c>
      <c r="J45" s="14"/>
      <c r="K45" s="14"/>
      <c r="L45" s="14"/>
      <c r="M45" s="14">
        <v>6.4</v>
      </c>
      <c r="N45" s="14"/>
      <c r="O45" s="14"/>
      <c r="P45" s="14"/>
      <c r="Q45" s="14"/>
      <c r="R45" s="14"/>
      <c r="S45" s="14"/>
      <c r="T45" s="14"/>
      <c r="U45" s="24">
        <v>2</v>
      </c>
      <c r="V45" s="14"/>
      <c r="W45" s="14"/>
      <c r="X45" s="14"/>
      <c r="Y45" s="14"/>
      <c r="Z45" s="14"/>
      <c r="AA45" s="14"/>
      <c r="AB45" s="14"/>
      <c r="AC45" s="14"/>
      <c r="AD45" s="14"/>
      <c r="AE45" s="24"/>
      <c r="AF45" s="14"/>
      <c r="AG45" s="14"/>
      <c r="AH45" s="14"/>
      <c r="AI45" s="14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>
        <v>1.5</v>
      </c>
      <c r="AX45" s="1"/>
      <c r="AY45" s="1"/>
      <c r="AZ45" s="1" t="s">
        <v>47</v>
      </c>
      <c r="BA45" s="1">
        <v>15.21</v>
      </c>
      <c r="BB45" s="1"/>
      <c r="BC45" s="1"/>
      <c r="BD45" s="1" t="s">
        <v>46</v>
      </c>
      <c r="BE45" s="1">
        <v>15.31</v>
      </c>
      <c r="BF45" s="1"/>
      <c r="BG45" s="1"/>
      <c r="BH45" s="1"/>
      <c r="BI45" s="1"/>
    </row>
    <row r="46" s="39" customFormat="1" ht="21" customHeight="1" spans="1:61">
      <c r="A46" s="18">
        <v>35</v>
      </c>
      <c r="B46" s="16" t="s">
        <v>251</v>
      </c>
      <c r="C46" s="16" t="s">
        <v>292</v>
      </c>
      <c r="D46" s="14"/>
      <c r="E46" s="14"/>
      <c r="F46" s="14"/>
      <c r="G46" s="14"/>
      <c r="H46" s="14" t="s">
        <v>39</v>
      </c>
      <c r="I46" s="14">
        <v>53.3</v>
      </c>
      <c r="J46" s="14"/>
      <c r="K46" s="14"/>
      <c r="L46" s="14" t="s">
        <v>42</v>
      </c>
      <c r="M46" s="14">
        <v>8.82</v>
      </c>
      <c r="N46" s="14"/>
      <c r="O46" s="14">
        <v>0.92</v>
      </c>
      <c r="P46" s="14"/>
      <c r="Q46" s="14"/>
      <c r="R46" s="14"/>
      <c r="S46" s="14"/>
      <c r="T46" s="14" t="s">
        <v>42</v>
      </c>
      <c r="U46" s="24">
        <v>1</v>
      </c>
      <c r="V46" s="14"/>
      <c r="W46" s="14"/>
      <c r="X46" s="14"/>
      <c r="Y46" s="14"/>
      <c r="Z46" s="14"/>
      <c r="AA46" s="14"/>
      <c r="AB46" s="14"/>
      <c r="AC46" s="14"/>
      <c r="AD46" s="14"/>
      <c r="AE46" s="24"/>
      <c r="AF46" s="14"/>
      <c r="AG46" s="14"/>
      <c r="AH46" s="14"/>
      <c r="AI46" s="14">
        <v>4.87</v>
      </c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 t="s">
        <v>100</v>
      </c>
      <c r="BA46" s="1">
        <v>19.32</v>
      </c>
      <c r="BB46" s="1"/>
      <c r="BC46" s="1"/>
      <c r="BD46" s="1"/>
      <c r="BE46" s="1"/>
      <c r="BF46" s="1"/>
      <c r="BG46" s="1"/>
      <c r="BH46" s="1"/>
      <c r="BI46" s="1"/>
    </row>
    <row r="47" s="39" customFormat="1" ht="21" customHeight="1" spans="1:61">
      <c r="A47" s="15">
        <v>36</v>
      </c>
      <c r="B47" s="47" t="s">
        <v>251</v>
      </c>
      <c r="C47" s="47" t="s">
        <v>293</v>
      </c>
      <c r="D47" s="14"/>
      <c r="E47" s="14"/>
      <c r="F47" s="14"/>
      <c r="G47" s="14"/>
      <c r="H47" s="14" t="s">
        <v>39</v>
      </c>
      <c r="I47" s="14">
        <v>30.88</v>
      </c>
      <c r="J47" s="14"/>
      <c r="K47" s="14"/>
      <c r="L47" s="14"/>
      <c r="M47" s="14">
        <v>11.5</v>
      </c>
      <c r="N47" s="14"/>
      <c r="O47" s="14">
        <v>0.24</v>
      </c>
      <c r="P47" s="14"/>
      <c r="Q47" s="14"/>
      <c r="R47" s="14"/>
      <c r="S47" s="14"/>
      <c r="T47" s="14" t="s">
        <v>42</v>
      </c>
      <c r="U47" s="24">
        <v>1</v>
      </c>
      <c r="V47" s="14"/>
      <c r="W47" s="14"/>
      <c r="X47" s="14"/>
      <c r="Y47" s="14"/>
      <c r="Z47" s="14"/>
      <c r="AA47" s="14"/>
      <c r="AB47" s="14"/>
      <c r="AC47" s="14"/>
      <c r="AD47" s="14"/>
      <c r="AE47" s="24"/>
      <c r="AF47" s="14"/>
      <c r="AG47" s="14"/>
      <c r="AH47" s="14"/>
      <c r="AI47" s="14">
        <v>4.87</v>
      </c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 t="s">
        <v>294</v>
      </c>
      <c r="AY47" s="1">
        <v>9.34</v>
      </c>
      <c r="AZ47" s="1"/>
      <c r="BA47" s="1"/>
      <c r="BB47" s="1"/>
      <c r="BC47" s="1"/>
      <c r="BD47" s="1"/>
      <c r="BE47" s="1"/>
      <c r="BF47" s="1"/>
      <c r="BG47" s="1"/>
      <c r="BH47" s="1"/>
      <c r="BI47" s="1"/>
    </row>
    <row r="48" s="39" customFormat="1" ht="21" customHeight="1" spans="1:61">
      <c r="A48" s="17"/>
      <c r="B48" s="49"/>
      <c r="C48" s="49"/>
      <c r="D48" s="14"/>
      <c r="E48" s="14"/>
      <c r="F48" s="14"/>
      <c r="G48" s="14"/>
      <c r="H48" s="14" t="s">
        <v>39</v>
      </c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24">
        <v>1</v>
      </c>
      <c r="V48" s="14"/>
      <c r="W48" s="14"/>
      <c r="X48" s="14"/>
      <c r="Y48" s="14"/>
      <c r="Z48" s="14"/>
      <c r="AA48" s="14"/>
      <c r="AB48" s="14"/>
      <c r="AC48" s="14"/>
      <c r="AD48" s="14"/>
      <c r="AE48" s="24"/>
      <c r="AF48" s="14"/>
      <c r="AG48" s="14"/>
      <c r="AH48" s="14"/>
      <c r="AI48" s="14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</row>
    <row r="49" s="39" customFormat="1" ht="21" customHeight="1" spans="1:61">
      <c r="A49" s="15">
        <v>37</v>
      </c>
      <c r="B49" s="47" t="s">
        <v>251</v>
      </c>
      <c r="C49" s="47" t="s">
        <v>295</v>
      </c>
      <c r="D49" s="14"/>
      <c r="E49" s="14"/>
      <c r="F49" s="14"/>
      <c r="G49" s="14"/>
      <c r="H49" s="14" t="s">
        <v>39</v>
      </c>
      <c r="I49" s="14">
        <v>24.44</v>
      </c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 t="s">
        <v>42</v>
      </c>
      <c r="U49" s="24">
        <v>1</v>
      </c>
      <c r="V49" s="14"/>
      <c r="W49" s="14"/>
      <c r="X49" s="14"/>
      <c r="Y49" s="14"/>
      <c r="Z49" s="14"/>
      <c r="AA49" s="14"/>
      <c r="AB49" s="14"/>
      <c r="AC49" s="14"/>
      <c r="AD49" s="14"/>
      <c r="AE49" s="24"/>
      <c r="AF49" s="14"/>
      <c r="AG49" s="14"/>
      <c r="AH49" s="14"/>
      <c r="AI49" s="14">
        <v>4.87</v>
      </c>
      <c r="AJ49" s="1" t="s">
        <v>49</v>
      </c>
      <c r="AK49" s="1">
        <v>11.4</v>
      </c>
      <c r="AL49" s="1"/>
      <c r="AM49" s="1"/>
      <c r="AN49" s="1"/>
      <c r="AO49" s="1"/>
      <c r="AP49" s="1"/>
      <c r="AQ49" s="1"/>
      <c r="AR49" s="1"/>
      <c r="AS49" s="1"/>
      <c r="AT49" s="1" t="s">
        <v>296</v>
      </c>
      <c r="AU49" s="1">
        <v>9.34</v>
      </c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</row>
    <row r="50" s="39" customFormat="1" ht="21" customHeight="1" spans="1:61">
      <c r="A50" s="17"/>
      <c r="B50" s="49"/>
      <c r="C50" s="49"/>
      <c r="D50" s="14"/>
      <c r="E50" s="14"/>
      <c r="F50" s="14"/>
      <c r="G50" s="14"/>
      <c r="H50" s="14" t="s">
        <v>39</v>
      </c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24">
        <v>1</v>
      </c>
      <c r="V50" s="14"/>
      <c r="W50" s="14"/>
      <c r="X50" s="14"/>
      <c r="Y50" s="14"/>
      <c r="Z50" s="14"/>
      <c r="AA50" s="14"/>
      <c r="AB50" s="14"/>
      <c r="AC50" s="14"/>
      <c r="AD50" s="14"/>
      <c r="AE50" s="24"/>
      <c r="AF50" s="14"/>
      <c r="AG50" s="14"/>
      <c r="AH50" s="14"/>
      <c r="AI50" s="14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</row>
    <row r="51" s="39" customFormat="1" ht="21" customHeight="1" spans="1:61">
      <c r="A51" s="15">
        <v>38</v>
      </c>
      <c r="B51" s="47" t="s">
        <v>251</v>
      </c>
      <c r="C51" s="47" t="s">
        <v>297</v>
      </c>
      <c r="D51" s="14"/>
      <c r="E51" s="14"/>
      <c r="F51" s="14"/>
      <c r="G51" s="14"/>
      <c r="H51" s="14" t="s">
        <v>39</v>
      </c>
      <c r="I51" s="14">
        <v>29.04</v>
      </c>
      <c r="J51" s="14"/>
      <c r="K51" s="14"/>
      <c r="L51" s="14"/>
      <c r="M51" s="14"/>
      <c r="N51" s="14"/>
      <c r="O51" s="14">
        <v>0.48</v>
      </c>
      <c r="P51" s="14"/>
      <c r="Q51" s="14"/>
      <c r="R51" s="14"/>
      <c r="S51" s="14"/>
      <c r="T51" s="14" t="s">
        <v>42</v>
      </c>
      <c r="U51" s="24">
        <v>1</v>
      </c>
      <c r="V51" s="14"/>
      <c r="W51" s="14"/>
      <c r="X51" s="14"/>
      <c r="Y51" s="14"/>
      <c r="Z51" s="14"/>
      <c r="AA51" s="14"/>
      <c r="AB51" s="14"/>
      <c r="AC51" s="14"/>
      <c r="AD51" s="14"/>
      <c r="AE51" s="24"/>
      <c r="AF51" s="14"/>
      <c r="AG51" s="14"/>
      <c r="AH51" s="14"/>
      <c r="AI51" s="14">
        <v>4.87</v>
      </c>
      <c r="AJ51" s="1" t="s">
        <v>49</v>
      </c>
      <c r="AK51" s="1">
        <v>9.3</v>
      </c>
      <c r="AL51" s="1"/>
      <c r="AM51" s="1"/>
      <c r="AN51" s="1"/>
      <c r="AO51" s="1"/>
      <c r="AP51" s="1"/>
      <c r="AQ51" s="1"/>
      <c r="AR51" s="1"/>
      <c r="AS51" s="1"/>
      <c r="AT51" s="1" t="s">
        <v>296</v>
      </c>
      <c r="AU51" s="1">
        <v>9.34</v>
      </c>
      <c r="AV51" s="1"/>
      <c r="AW51" s="1"/>
      <c r="AX51" s="1"/>
      <c r="AY51" s="1"/>
      <c r="AZ51" s="1"/>
      <c r="BA51" s="1"/>
      <c r="BB51" s="1"/>
      <c r="BC51" s="1"/>
      <c r="BD51" s="1" t="s">
        <v>38</v>
      </c>
      <c r="BE51" s="1">
        <v>45</v>
      </c>
      <c r="BF51" s="1"/>
      <c r="BG51" s="1"/>
      <c r="BH51" s="1"/>
      <c r="BI51" s="1"/>
    </row>
    <row r="52" s="39" customFormat="1" ht="21" customHeight="1" spans="1:61">
      <c r="A52" s="17"/>
      <c r="B52" s="49"/>
      <c r="C52" s="49"/>
      <c r="D52" s="14"/>
      <c r="E52" s="14"/>
      <c r="F52" s="14"/>
      <c r="G52" s="14"/>
      <c r="H52" s="14" t="s">
        <v>39</v>
      </c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24">
        <v>1</v>
      </c>
      <c r="V52" s="14"/>
      <c r="W52" s="14"/>
      <c r="X52" s="14"/>
      <c r="Y52" s="14"/>
      <c r="Z52" s="14"/>
      <c r="AA52" s="14"/>
      <c r="AB52" s="14"/>
      <c r="AC52" s="14"/>
      <c r="AD52" s="14"/>
      <c r="AE52" s="24"/>
      <c r="AF52" s="14"/>
      <c r="AG52" s="14"/>
      <c r="AH52" s="14"/>
      <c r="AI52" s="14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</row>
    <row r="53" s="39" customFormat="1" ht="21" customHeight="1" spans="1:61">
      <c r="A53" s="15">
        <v>39</v>
      </c>
      <c r="B53" s="47" t="s">
        <v>251</v>
      </c>
      <c r="C53" s="47" t="s">
        <v>298</v>
      </c>
      <c r="D53" s="14"/>
      <c r="E53" s="14"/>
      <c r="F53" s="14"/>
      <c r="G53" s="14"/>
      <c r="H53" s="14" t="s">
        <v>39</v>
      </c>
      <c r="I53" s="14">
        <v>28.64</v>
      </c>
      <c r="J53" s="14"/>
      <c r="K53" s="14"/>
      <c r="L53" s="14"/>
      <c r="M53" s="14"/>
      <c r="N53" s="14"/>
      <c r="O53" s="14">
        <v>0.24</v>
      </c>
      <c r="P53" s="14"/>
      <c r="Q53" s="14"/>
      <c r="R53" s="14"/>
      <c r="S53" s="14"/>
      <c r="T53" s="14" t="s">
        <v>42</v>
      </c>
      <c r="U53" s="24">
        <v>1</v>
      </c>
      <c r="V53" s="14"/>
      <c r="W53" s="14"/>
      <c r="X53" s="14"/>
      <c r="Y53" s="14"/>
      <c r="Z53" s="14"/>
      <c r="AA53" s="14"/>
      <c r="AB53" s="14"/>
      <c r="AC53" s="14"/>
      <c r="AD53" s="14"/>
      <c r="AE53" s="24"/>
      <c r="AF53" s="14"/>
      <c r="AG53" s="14"/>
      <c r="AH53" s="14"/>
      <c r="AI53" s="14">
        <v>4.87</v>
      </c>
      <c r="AJ53" s="1" t="s">
        <v>42</v>
      </c>
      <c r="AK53" s="1">
        <v>15.3</v>
      </c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 t="s">
        <v>294</v>
      </c>
      <c r="AY53" s="1">
        <v>9.34</v>
      </c>
      <c r="AZ53" s="1"/>
      <c r="BA53" s="1"/>
      <c r="BB53" s="1"/>
      <c r="BC53" s="1"/>
      <c r="BD53" s="1"/>
      <c r="BE53" s="1"/>
      <c r="BF53" s="1"/>
      <c r="BG53" s="1"/>
      <c r="BH53" s="1"/>
      <c r="BI53" s="1"/>
    </row>
    <row r="54" s="39" customFormat="1" ht="21" customHeight="1" spans="1:61">
      <c r="A54" s="17"/>
      <c r="B54" s="49"/>
      <c r="C54" s="49"/>
      <c r="D54" s="14"/>
      <c r="E54" s="14"/>
      <c r="F54" s="14"/>
      <c r="G54" s="14"/>
      <c r="H54" s="14" t="s">
        <v>39</v>
      </c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24">
        <v>1</v>
      </c>
      <c r="V54" s="14"/>
      <c r="W54" s="14"/>
      <c r="X54" s="14"/>
      <c r="Y54" s="14"/>
      <c r="Z54" s="14"/>
      <c r="AA54" s="14"/>
      <c r="AB54" s="14"/>
      <c r="AC54" s="14"/>
      <c r="AD54" s="14"/>
      <c r="AE54" s="24"/>
      <c r="AF54" s="14"/>
      <c r="AG54" s="14"/>
      <c r="AH54" s="14"/>
      <c r="AI54" s="14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</row>
    <row r="55" s="39" customFormat="1" ht="21" customHeight="1" spans="1:61">
      <c r="A55" s="18">
        <v>40</v>
      </c>
      <c r="B55" s="16" t="s">
        <v>251</v>
      </c>
      <c r="C55" s="16" t="s">
        <v>299</v>
      </c>
      <c r="D55" s="14"/>
      <c r="E55" s="14"/>
      <c r="F55" s="14"/>
      <c r="G55" s="14"/>
      <c r="H55" s="14" t="s">
        <v>39</v>
      </c>
      <c r="I55" s="14">
        <v>36.92</v>
      </c>
      <c r="J55" s="14"/>
      <c r="K55" s="14"/>
      <c r="L55" s="14"/>
      <c r="M55" s="14"/>
      <c r="N55" s="14"/>
      <c r="O55" s="14">
        <v>0.36</v>
      </c>
      <c r="P55" s="14"/>
      <c r="Q55" s="14"/>
      <c r="R55" s="14"/>
      <c r="S55" s="14"/>
      <c r="T55" s="14" t="s">
        <v>42</v>
      </c>
      <c r="U55" s="24">
        <v>2</v>
      </c>
      <c r="V55" s="14"/>
      <c r="W55" s="14"/>
      <c r="X55" s="14"/>
      <c r="Y55" s="14"/>
      <c r="Z55" s="14"/>
      <c r="AA55" s="14"/>
      <c r="AB55" s="14"/>
      <c r="AC55" s="14"/>
      <c r="AD55" s="14"/>
      <c r="AE55" s="24"/>
      <c r="AF55" s="14"/>
      <c r="AG55" s="14"/>
      <c r="AH55" s="14"/>
      <c r="AI55" s="14">
        <v>4.87</v>
      </c>
      <c r="AJ55" s="1" t="s">
        <v>42</v>
      </c>
      <c r="AK55" s="1">
        <v>12.54</v>
      </c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 t="s">
        <v>294</v>
      </c>
      <c r="AY55" s="1">
        <v>9.34</v>
      </c>
      <c r="AZ55" s="1"/>
      <c r="BA55" s="1"/>
      <c r="BB55" s="1"/>
      <c r="BC55" s="1"/>
      <c r="BD55" s="1"/>
      <c r="BE55" s="1"/>
      <c r="BF55" s="1"/>
      <c r="BG55" s="1"/>
      <c r="BH55" s="1"/>
      <c r="BI55" s="1"/>
    </row>
    <row r="56" s="39" customFormat="1" ht="21" customHeight="1" spans="1:61">
      <c r="A56" s="18">
        <v>41</v>
      </c>
      <c r="B56" s="16" t="s">
        <v>251</v>
      </c>
      <c r="C56" s="16" t="s">
        <v>300</v>
      </c>
      <c r="D56" s="14" t="s">
        <v>45</v>
      </c>
      <c r="E56" s="14">
        <v>20</v>
      </c>
      <c r="F56" s="14"/>
      <c r="G56" s="14"/>
      <c r="H56" s="14"/>
      <c r="I56" s="14">
        <v>50.07</v>
      </c>
      <c r="J56" s="14" t="s">
        <v>301</v>
      </c>
      <c r="K56" s="14">
        <v>1.25</v>
      </c>
      <c r="L56" s="14"/>
      <c r="M56" s="14"/>
      <c r="N56" s="14"/>
      <c r="O56" s="14"/>
      <c r="P56" s="14"/>
      <c r="Q56" s="14"/>
      <c r="R56" s="14"/>
      <c r="S56" s="14"/>
      <c r="T56" s="14" t="s">
        <v>42</v>
      </c>
      <c r="U56" s="24">
        <v>2</v>
      </c>
      <c r="V56" s="14"/>
      <c r="W56" s="14"/>
      <c r="X56" s="14"/>
      <c r="Y56" s="14"/>
      <c r="Z56" s="14"/>
      <c r="AA56" s="14"/>
      <c r="AB56" s="14"/>
      <c r="AC56" s="14"/>
      <c r="AD56" s="14"/>
      <c r="AE56" s="24"/>
      <c r="AF56" s="14"/>
      <c r="AG56" s="14"/>
      <c r="AH56" s="14"/>
      <c r="AI56" s="14">
        <v>4.87</v>
      </c>
      <c r="AJ56" s="1" t="s">
        <v>43</v>
      </c>
      <c r="AK56" s="1">
        <v>27</v>
      </c>
      <c r="AL56" s="1"/>
      <c r="AM56" s="1"/>
      <c r="AN56" s="1"/>
      <c r="AO56" s="1"/>
      <c r="AP56" s="1" t="s">
        <v>43</v>
      </c>
      <c r="AQ56" s="1">
        <v>5.27</v>
      </c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</row>
    <row r="57" s="39" customFormat="1" ht="21" customHeight="1" spans="1:61">
      <c r="A57" s="18">
        <v>42</v>
      </c>
      <c r="B57" s="16" t="s">
        <v>251</v>
      </c>
      <c r="C57" s="16" t="s">
        <v>302</v>
      </c>
      <c r="D57" s="14"/>
      <c r="E57" s="14"/>
      <c r="F57" s="14"/>
      <c r="G57" s="14"/>
      <c r="H57" s="14"/>
      <c r="I57" s="14">
        <v>43.23</v>
      </c>
      <c r="J57" s="14"/>
      <c r="K57" s="14"/>
      <c r="L57" s="14" t="s">
        <v>42</v>
      </c>
      <c r="M57" s="14">
        <v>6.97</v>
      </c>
      <c r="N57" s="14"/>
      <c r="O57" s="14"/>
      <c r="P57" s="14"/>
      <c r="Q57" s="14"/>
      <c r="R57" s="14"/>
      <c r="S57" s="14"/>
      <c r="T57" s="14" t="s">
        <v>42</v>
      </c>
      <c r="U57" s="24">
        <v>2</v>
      </c>
      <c r="V57" s="14"/>
      <c r="W57" s="14"/>
      <c r="X57" s="14"/>
      <c r="Y57" s="14"/>
      <c r="Z57" s="14"/>
      <c r="AA57" s="14"/>
      <c r="AB57" s="14"/>
      <c r="AC57" s="14"/>
      <c r="AD57" s="14"/>
      <c r="AE57" s="24"/>
      <c r="AF57" s="14"/>
      <c r="AG57" s="14"/>
      <c r="AH57" s="14"/>
      <c r="AI57" s="14">
        <v>4.87</v>
      </c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</row>
    <row r="58" s="39" customFormat="1" ht="21" customHeight="1" spans="1:61">
      <c r="A58" s="18">
        <v>43</v>
      </c>
      <c r="B58" s="16" t="s">
        <v>251</v>
      </c>
      <c r="C58" s="16" t="s">
        <v>303</v>
      </c>
      <c r="D58" s="14"/>
      <c r="E58" s="14"/>
      <c r="F58" s="14"/>
      <c r="G58" s="14"/>
      <c r="H58" s="14" t="s">
        <v>39</v>
      </c>
      <c r="I58" s="14">
        <v>20.36</v>
      </c>
      <c r="J58" s="14"/>
      <c r="K58" s="14"/>
      <c r="L58" s="14"/>
      <c r="M58" s="14"/>
      <c r="N58" s="14"/>
      <c r="O58" s="14">
        <v>0.55</v>
      </c>
      <c r="P58" s="14"/>
      <c r="Q58" s="14"/>
      <c r="R58" s="14"/>
      <c r="S58" s="14"/>
      <c r="T58" s="14"/>
      <c r="U58" s="24"/>
      <c r="V58" s="14"/>
      <c r="W58" s="14"/>
      <c r="X58" s="14"/>
      <c r="Y58" s="14"/>
      <c r="Z58" s="14"/>
      <c r="AA58" s="14"/>
      <c r="AB58" s="14"/>
      <c r="AC58" s="14"/>
      <c r="AD58" s="14"/>
      <c r="AE58" s="24"/>
      <c r="AF58" s="14"/>
      <c r="AG58" s="14"/>
      <c r="AH58" s="14"/>
      <c r="AI58" s="14">
        <v>4.87</v>
      </c>
      <c r="AJ58" s="1"/>
      <c r="AK58" s="1"/>
      <c r="AL58" s="1"/>
      <c r="AM58" s="1"/>
      <c r="AN58" s="1"/>
      <c r="AO58" s="1"/>
      <c r="AP58" s="1" t="s">
        <v>304</v>
      </c>
      <c r="AQ58" s="1">
        <v>17.23</v>
      </c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</row>
    <row r="59" s="39" customFormat="1" ht="21" customHeight="1" spans="1:61">
      <c r="A59" s="15">
        <v>44</v>
      </c>
      <c r="B59" s="47" t="s">
        <v>251</v>
      </c>
      <c r="C59" s="47" t="s">
        <v>305</v>
      </c>
      <c r="D59" s="14" t="s">
        <v>67</v>
      </c>
      <c r="E59" s="14">
        <v>12</v>
      </c>
      <c r="F59" s="14"/>
      <c r="G59" s="14"/>
      <c r="H59" s="14" t="s">
        <v>39</v>
      </c>
      <c r="I59" s="14">
        <v>20.48</v>
      </c>
      <c r="J59" s="14"/>
      <c r="K59" s="14"/>
      <c r="L59" s="14"/>
      <c r="M59" s="14"/>
      <c r="N59" s="14" t="s">
        <v>39</v>
      </c>
      <c r="O59" s="14">
        <v>0.56</v>
      </c>
      <c r="P59" s="14"/>
      <c r="Q59" s="14"/>
      <c r="R59" s="14"/>
      <c r="S59" s="14"/>
      <c r="T59" s="14" t="s">
        <v>42</v>
      </c>
      <c r="U59" s="24">
        <v>2</v>
      </c>
      <c r="V59" s="14"/>
      <c r="W59" s="14"/>
      <c r="X59" s="14"/>
      <c r="Y59" s="14"/>
      <c r="Z59" s="14"/>
      <c r="AA59" s="14"/>
      <c r="AB59" s="14"/>
      <c r="AC59" s="14"/>
      <c r="AD59" s="14"/>
      <c r="AE59" s="24"/>
      <c r="AF59" s="14"/>
      <c r="AG59" s="14"/>
      <c r="AH59" s="14"/>
      <c r="AI59" s="14">
        <v>4.87</v>
      </c>
      <c r="AJ59" s="1" t="s">
        <v>42</v>
      </c>
      <c r="AK59" s="1">
        <v>11.31</v>
      </c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</row>
    <row r="60" s="39" customFormat="1" ht="21" customHeight="1" spans="1:61">
      <c r="A60" s="17"/>
      <c r="B60" s="49"/>
      <c r="C60" s="49"/>
      <c r="D60" s="14"/>
      <c r="E60" s="14"/>
      <c r="F60" s="14"/>
      <c r="G60" s="14"/>
      <c r="H60" s="14" t="s">
        <v>74</v>
      </c>
      <c r="I60" s="14">
        <v>8.19</v>
      </c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24"/>
      <c r="V60" s="14"/>
      <c r="W60" s="14"/>
      <c r="X60" s="14"/>
      <c r="Y60" s="14"/>
      <c r="Z60" s="14"/>
      <c r="AA60" s="14"/>
      <c r="AB60" s="14"/>
      <c r="AC60" s="14"/>
      <c r="AD60" s="14"/>
      <c r="AE60" s="24"/>
      <c r="AF60" s="14"/>
      <c r="AG60" s="14"/>
      <c r="AH60" s="14"/>
      <c r="AI60" s="14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</row>
    <row r="61" s="39" customFormat="1" ht="21" customHeight="1" spans="1:61">
      <c r="A61" s="15">
        <v>45</v>
      </c>
      <c r="B61" s="47" t="s">
        <v>251</v>
      </c>
      <c r="C61" s="47" t="s">
        <v>306</v>
      </c>
      <c r="D61" s="14"/>
      <c r="E61" s="14"/>
      <c r="F61" s="14"/>
      <c r="G61" s="14"/>
      <c r="H61" s="14" t="s">
        <v>39</v>
      </c>
      <c r="I61" s="14">
        <v>60.06</v>
      </c>
      <c r="J61" s="14"/>
      <c r="K61" s="14"/>
      <c r="L61" s="14"/>
      <c r="M61" s="14"/>
      <c r="N61" s="14"/>
      <c r="O61" s="14">
        <v>0.32</v>
      </c>
      <c r="P61" s="14"/>
      <c r="Q61" s="14"/>
      <c r="R61" s="14"/>
      <c r="S61" s="14"/>
      <c r="T61" s="14" t="s">
        <v>42</v>
      </c>
      <c r="U61" s="24">
        <v>1</v>
      </c>
      <c r="V61" s="14"/>
      <c r="W61" s="14"/>
      <c r="X61" s="14"/>
      <c r="Y61" s="14"/>
      <c r="Z61" s="14"/>
      <c r="AA61" s="14"/>
      <c r="AB61" s="14"/>
      <c r="AC61" s="14"/>
      <c r="AD61" s="14"/>
      <c r="AE61" s="24"/>
      <c r="AF61" s="14"/>
      <c r="AG61" s="14"/>
      <c r="AH61" s="14"/>
      <c r="AI61" s="14">
        <v>4.87</v>
      </c>
      <c r="AJ61" s="1" t="s">
        <v>307</v>
      </c>
      <c r="AK61" s="1">
        <v>18.15</v>
      </c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 t="s">
        <v>49</v>
      </c>
      <c r="AW61" s="1">
        <v>10.14</v>
      </c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</row>
    <row r="62" s="39" customFormat="1" ht="21" customHeight="1" spans="1:61">
      <c r="A62" s="17"/>
      <c r="B62" s="49"/>
      <c r="C62" s="49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24">
        <v>1</v>
      </c>
      <c r="V62" s="14"/>
      <c r="W62" s="14"/>
      <c r="X62" s="14"/>
      <c r="Y62" s="14"/>
      <c r="Z62" s="14"/>
      <c r="AA62" s="14"/>
      <c r="AB62" s="14"/>
      <c r="AC62" s="14"/>
      <c r="AD62" s="14"/>
      <c r="AE62" s="24"/>
      <c r="AF62" s="14"/>
      <c r="AG62" s="14"/>
      <c r="AH62" s="14"/>
      <c r="AI62" s="14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</row>
    <row r="63" s="39" customFormat="1" ht="21" customHeight="1" spans="1:61">
      <c r="A63" s="18">
        <v>46</v>
      </c>
      <c r="B63" s="16" t="s">
        <v>251</v>
      </c>
      <c r="C63" s="16" t="s">
        <v>308</v>
      </c>
      <c r="D63" s="14"/>
      <c r="E63" s="14"/>
      <c r="F63" s="14"/>
      <c r="G63" s="14"/>
      <c r="H63" s="14" t="s">
        <v>39</v>
      </c>
      <c r="I63" s="14">
        <v>109.86</v>
      </c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 t="s">
        <v>42</v>
      </c>
      <c r="U63" s="24">
        <v>2</v>
      </c>
      <c r="V63" s="14"/>
      <c r="W63" s="14"/>
      <c r="X63" s="14"/>
      <c r="Y63" s="14"/>
      <c r="Z63" s="14"/>
      <c r="AA63" s="14"/>
      <c r="AB63" s="14"/>
      <c r="AC63" s="14"/>
      <c r="AD63" s="14"/>
      <c r="AE63" s="24"/>
      <c r="AF63" s="14"/>
      <c r="AG63" s="14"/>
      <c r="AH63" s="14"/>
      <c r="AI63" s="14"/>
      <c r="AJ63" s="1" t="s">
        <v>42</v>
      </c>
      <c r="AK63" s="1">
        <v>12.71</v>
      </c>
      <c r="AL63" s="1"/>
      <c r="AM63" s="1"/>
      <c r="AN63" s="1"/>
      <c r="AO63" s="1"/>
      <c r="AP63" s="1"/>
      <c r="AQ63" s="1">
        <v>5.46</v>
      </c>
      <c r="AR63" s="1"/>
      <c r="AS63" s="1"/>
      <c r="AT63" s="1"/>
      <c r="AU63" s="1"/>
      <c r="AV63" s="1" t="s">
        <v>309</v>
      </c>
      <c r="AW63" s="1">
        <v>60.84</v>
      </c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</row>
    <row r="64" s="39" customFormat="1" ht="21" customHeight="1" spans="1:61">
      <c r="A64" s="18">
        <v>47</v>
      </c>
      <c r="B64" s="16" t="s">
        <v>251</v>
      </c>
      <c r="C64" s="16" t="s">
        <v>310</v>
      </c>
      <c r="D64" s="14"/>
      <c r="E64" s="14">
        <v>40</v>
      </c>
      <c r="F64" s="14"/>
      <c r="G64" s="14"/>
      <c r="H64" s="14" t="s">
        <v>39</v>
      </c>
      <c r="I64" s="14">
        <v>60.01</v>
      </c>
      <c r="J64" s="14"/>
      <c r="K64" s="14"/>
      <c r="L64" s="14"/>
      <c r="M64" s="14"/>
      <c r="N64" s="14"/>
      <c r="O64" s="14">
        <v>0.83</v>
      </c>
      <c r="P64" s="14"/>
      <c r="Q64" s="14"/>
      <c r="R64" s="14"/>
      <c r="S64" s="14"/>
      <c r="T64" s="14" t="s">
        <v>100</v>
      </c>
      <c r="U64" s="24">
        <v>1</v>
      </c>
      <c r="V64" s="14"/>
      <c r="W64" s="14"/>
      <c r="X64" s="14"/>
      <c r="Y64" s="14"/>
      <c r="Z64" s="14"/>
      <c r="AA64" s="14"/>
      <c r="AB64" s="14"/>
      <c r="AC64" s="14">
        <v>6.4</v>
      </c>
      <c r="AD64" s="14"/>
      <c r="AE64" s="24"/>
      <c r="AF64" s="14"/>
      <c r="AG64" s="14"/>
      <c r="AH64" s="14"/>
      <c r="AI64" s="14"/>
      <c r="AJ64" s="1" t="s">
        <v>42</v>
      </c>
      <c r="AK64" s="1">
        <v>10.26</v>
      </c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</row>
    <row r="65" s="39" customFormat="1" ht="21" customHeight="1" spans="1:61">
      <c r="A65" s="18">
        <v>48</v>
      </c>
      <c r="B65" s="16" t="s">
        <v>251</v>
      </c>
      <c r="C65" s="16" t="s">
        <v>311</v>
      </c>
      <c r="D65" s="14"/>
      <c r="E65" s="14">
        <v>20.88</v>
      </c>
      <c r="F65" s="14"/>
      <c r="G65" s="14"/>
      <c r="H65" s="14" t="s">
        <v>39</v>
      </c>
      <c r="I65" s="14">
        <v>58.62</v>
      </c>
      <c r="J65" s="14"/>
      <c r="K65" s="14">
        <v>15.8</v>
      </c>
      <c r="L65" s="14"/>
      <c r="M65" s="14">
        <v>19.87</v>
      </c>
      <c r="N65" s="14"/>
      <c r="O65" s="14"/>
      <c r="P65" s="14"/>
      <c r="Q65" s="14"/>
      <c r="R65" s="14"/>
      <c r="S65" s="14"/>
      <c r="T65" s="14"/>
      <c r="U65" s="24"/>
      <c r="V65" s="14"/>
      <c r="W65" s="14"/>
      <c r="X65" s="14"/>
      <c r="Y65" s="14"/>
      <c r="Z65" s="14"/>
      <c r="AA65" s="14"/>
      <c r="AB65" s="14"/>
      <c r="AC65" s="14">
        <v>1.5</v>
      </c>
      <c r="AD65" s="14"/>
      <c r="AE65" s="24"/>
      <c r="AF65" s="14"/>
      <c r="AG65" s="14"/>
      <c r="AH65" s="14"/>
      <c r="AI65" s="14"/>
      <c r="AJ65" s="1"/>
      <c r="AK65" s="1"/>
      <c r="AL65" s="1"/>
      <c r="AM65" s="1"/>
      <c r="AN65" s="1"/>
      <c r="AO65" s="1"/>
      <c r="AP65" s="1" t="s">
        <v>312</v>
      </c>
      <c r="AQ65" s="1">
        <v>31.18</v>
      </c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</row>
    <row r="66" s="39" customFormat="1" ht="21" customHeight="1" spans="1:61">
      <c r="A66" s="15">
        <v>49</v>
      </c>
      <c r="B66" s="47" t="s">
        <v>251</v>
      </c>
      <c r="C66" s="47" t="s">
        <v>313</v>
      </c>
      <c r="D66" s="14"/>
      <c r="E66" s="14"/>
      <c r="F66" s="14"/>
      <c r="G66" s="14"/>
      <c r="H66" s="14" t="s">
        <v>39</v>
      </c>
      <c r="I66" s="14">
        <v>30.94</v>
      </c>
      <c r="J66" s="14"/>
      <c r="K66" s="14"/>
      <c r="L66" s="14"/>
      <c r="M66" s="14"/>
      <c r="N66" s="14" t="s">
        <v>39</v>
      </c>
      <c r="O66" s="14">
        <v>1.66</v>
      </c>
      <c r="P66" s="14"/>
      <c r="Q66" s="14"/>
      <c r="R66" s="14"/>
      <c r="S66" s="14"/>
      <c r="T66" s="14"/>
      <c r="U66" s="24">
        <v>2</v>
      </c>
      <c r="V66" s="14"/>
      <c r="W66" s="14"/>
      <c r="X66" s="14"/>
      <c r="Y66" s="14"/>
      <c r="Z66" s="14"/>
      <c r="AA66" s="14"/>
      <c r="AB66" s="14"/>
      <c r="AC66" s="14"/>
      <c r="AD66" s="14"/>
      <c r="AE66" s="24"/>
      <c r="AF66" s="14"/>
      <c r="AG66" s="14"/>
      <c r="AH66" s="14"/>
      <c r="AI66" s="14"/>
      <c r="AJ66" s="1"/>
      <c r="AK66" s="1"/>
      <c r="AL66" s="1"/>
      <c r="AM66" s="1"/>
      <c r="AN66" s="1" t="s">
        <v>224</v>
      </c>
      <c r="AO66" s="1">
        <v>7.01</v>
      </c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</row>
    <row r="67" s="39" customFormat="1" ht="21" customHeight="1" spans="1:61">
      <c r="A67" s="17"/>
      <c r="B67" s="49"/>
      <c r="C67" s="49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24">
        <v>1</v>
      </c>
      <c r="V67" s="14"/>
      <c r="W67" s="14"/>
      <c r="X67" s="14"/>
      <c r="Y67" s="14"/>
      <c r="Z67" s="14"/>
      <c r="AA67" s="14"/>
      <c r="AB67" s="14"/>
      <c r="AC67" s="14"/>
      <c r="AD67" s="14"/>
      <c r="AE67" s="24"/>
      <c r="AF67" s="14"/>
      <c r="AG67" s="14"/>
      <c r="AH67" s="14"/>
      <c r="AI67" s="14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</row>
    <row r="68" s="39" customFormat="1" ht="21" customHeight="1" spans="1:61">
      <c r="A68" s="18">
        <v>50</v>
      </c>
      <c r="B68" s="16" t="s">
        <v>251</v>
      </c>
      <c r="C68" s="16" t="s">
        <v>314</v>
      </c>
      <c r="D68" s="14"/>
      <c r="E68" s="14"/>
      <c r="F68" s="14"/>
      <c r="G68" s="14"/>
      <c r="H68" s="14" t="s">
        <v>39</v>
      </c>
      <c r="I68" s="14">
        <v>8.95</v>
      </c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 t="s">
        <v>100</v>
      </c>
      <c r="U68" s="24">
        <v>1</v>
      </c>
      <c r="V68" s="14"/>
      <c r="W68" s="14"/>
      <c r="X68" s="14"/>
      <c r="Y68" s="14">
        <v>1</v>
      </c>
      <c r="Z68" s="14"/>
      <c r="AA68" s="14"/>
      <c r="AB68" s="14"/>
      <c r="AC68" s="14"/>
      <c r="AD68" s="14"/>
      <c r="AE68" s="24"/>
      <c r="AF68" s="14"/>
      <c r="AG68" s="14"/>
      <c r="AH68" s="14"/>
      <c r="AI68" s="14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</row>
    <row r="69" s="39" customFormat="1" ht="21" customHeight="1" spans="1:61">
      <c r="A69" s="18">
        <v>51</v>
      </c>
      <c r="B69" s="16" t="s">
        <v>251</v>
      </c>
      <c r="C69" s="16" t="s">
        <v>315</v>
      </c>
      <c r="D69" s="14"/>
      <c r="E69" s="14"/>
      <c r="F69" s="14"/>
      <c r="G69" s="14"/>
      <c r="H69" s="14" t="s">
        <v>39</v>
      </c>
      <c r="I69" s="14">
        <v>20.4</v>
      </c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24">
        <v>1</v>
      </c>
      <c r="V69" s="14"/>
      <c r="W69" s="14"/>
      <c r="X69" s="14"/>
      <c r="Y69" s="14"/>
      <c r="Z69" s="14"/>
      <c r="AA69" s="14"/>
      <c r="AB69" s="14"/>
      <c r="AC69" s="14"/>
      <c r="AD69" s="14"/>
      <c r="AE69" s="24"/>
      <c r="AF69" s="14"/>
      <c r="AG69" s="14"/>
      <c r="AH69" s="14"/>
      <c r="AI69" s="14"/>
      <c r="AJ69" s="1"/>
      <c r="AK69" s="1"/>
      <c r="AL69" s="1"/>
      <c r="AM69" s="1"/>
      <c r="AN69" s="1" t="s">
        <v>52</v>
      </c>
      <c r="AO69" s="1">
        <v>6.96</v>
      </c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</row>
    <row r="70" s="39" customFormat="1" ht="21" customHeight="1" spans="1:61">
      <c r="A70" s="18">
        <v>52</v>
      </c>
      <c r="B70" s="16" t="s">
        <v>251</v>
      </c>
      <c r="C70" s="16" t="s">
        <v>316</v>
      </c>
      <c r="D70" s="14"/>
      <c r="E70" s="14"/>
      <c r="F70" s="14"/>
      <c r="G70" s="14"/>
      <c r="H70" s="14" t="s">
        <v>39</v>
      </c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24"/>
      <c r="V70" s="14"/>
      <c r="W70" s="14"/>
      <c r="X70" s="14"/>
      <c r="Y70" s="14"/>
      <c r="Z70" s="14"/>
      <c r="AA70" s="14"/>
      <c r="AB70" s="14"/>
      <c r="AC70" s="14"/>
      <c r="AD70" s="14"/>
      <c r="AE70" s="24"/>
      <c r="AF70" s="14"/>
      <c r="AG70" s="14"/>
      <c r="AH70" s="14"/>
      <c r="AI70" s="14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</row>
    <row r="71" s="39" customFormat="1" ht="18.75" spans="1:61">
      <c r="A71" s="13"/>
      <c r="B71" s="9" t="s">
        <v>141</v>
      </c>
      <c r="C71" s="14"/>
      <c r="D71" s="14"/>
      <c r="E71" s="14">
        <f>SUM(E6:E70)</f>
        <v>819.84</v>
      </c>
      <c r="F71" s="14"/>
      <c r="G71" s="14">
        <f>SUM(G6:G70)</f>
        <v>108</v>
      </c>
      <c r="H71" s="14"/>
      <c r="I71" s="14">
        <f>SUM(I6:I70)</f>
        <v>2698.02</v>
      </c>
      <c r="J71" s="14"/>
      <c r="K71" s="14">
        <f>SUM(K6:K70)</f>
        <v>59.05</v>
      </c>
      <c r="L71" s="14"/>
      <c r="M71" s="14">
        <f>SUM(M6:M70)</f>
        <v>303.23</v>
      </c>
      <c r="N71" s="14"/>
      <c r="O71" s="14">
        <f>SUM(O6:O70)</f>
        <v>25.66</v>
      </c>
      <c r="P71" s="14"/>
      <c r="Q71" s="14">
        <f>SUM(Q6:Q70)</f>
        <v>45.31</v>
      </c>
      <c r="R71" s="14"/>
      <c r="S71" s="14">
        <f>SUM(S6:S70)</f>
        <v>73.91</v>
      </c>
      <c r="T71" s="14"/>
      <c r="U71" s="24">
        <f>SUM(U6:U70)</f>
        <v>86</v>
      </c>
      <c r="V71" s="14"/>
      <c r="W71" s="14">
        <f>SUM(W6:W70)</f>
        <v>10.25</v>
      </c>
      <c r="X71" s="14"/>
      <c r="Y71" s="14">
        <f>SUM(Y6:Y70)</f>
        <v>3</v>
      </c>
      <c r="Z71" s="14"/>
      <c r="AA71" s="14">
        <f>SUM(AA6:AA70)</f>
        <v>12.04</v>
      </c>
      <c r="AB71" s="14"/>
      <c r="AC71" s="14">
        <f>SUM(AC6:AC70)</f>
        <v>11.65</v>
      </c>
      <c r="AD71" s="14"/>
      <c r="AE71" s="24">
        <f>SUM(AE6:AE70)</f>
        <v>1</v>
      </c>
      <c r="AF71" s="14"/>
      <c r="AG71" s="14">
        <f t="shared" ref="AG71:AK71" si="0">SUM(AG6:AG70)</f>
        <v>45.52</v>
      </c>
      <c r="AH71" s="14"/>
      <c r="AI71" s="14">
        <f t="shared" si="0"/>
        <v>53.57</v>
      </c>
      <c r="AJ71" s="1"/>
      <c r="AK71" s="1">
        <f t="shared" si="0"/>
        <v>384.93</v>
      </c>
      <c r="AL71" s="1"/>
      <c r="AM71" s="1">
        <f t="shared" ref="AM71:AQ71" si="1">SUM(AM6:AM70)</f>
        <v>37.19</v>
      </c>
      <c r="AN71" s="1"/>
      <c r="AO71" s="1">
        <f t="shared" si="1"/>
        <v>92.88</v>
      </c>
      <c r="AP71" s="1"/>
      <c r="AQ71" s="1">
        <f t="shared" si="1"/>
        <v>83.89</v>
      </c>
      <c r="AR71" s="1"/>
      <c r="AS71" s="1">
        <f t="shared" ref="AS71:AW71" si="2">SUM(AS6:AS70)</f>
        <v>142.58</v>
      </c>
      <c r="AT71" s="1"/>
      <c r="AU71" s="1">
        <f t="shared" si="2"/>
        <v>18.68</v>
      </c>
      <c r="AV71" s="1"/>
      <c r="AW71" s="1">
        <f t="shared" si="2"/>
        <v>200.62</v>
      </c>
      <c r="AX71" s="1"/>
      <c r="AY71" s="1">
        <f t="shared" ref="AY71:BC71" si="3">SUM(AY6:AY70)</f>
        <v>28.02</v>
      </c>
      <c r="AZ71" s="1"/>
      <c r="BA71" s="1">
        <f t="shared" si="3"/>
        <v>34.53</v>
      </c>
      <c r="BB71" s="1"/>
      <c r="BC71" s="1">
        <f t="shared" si="3"/>
        <v>9.24</v>
      </c>
      <c r="BD71" s="1"/>
      <c r="BE71" s="1">
        <f t="shared" ref="BE71:BI71" si="4">SUM(BE6:BE70)</f>
        <v>64.22</v>
      </c>
      <c r="BF71" s="1"/>
      <c r="BG71" s="1">
        <f t="shared" si="4"/>
        <v>12.4</v>
      </c>
      <c r="BH71" s="1"/>
      <c r="BI71" s="1">
        <f t="shared" si="4"/>
        <v>38.84</v>
      </c>
    </row>
    <row r="72" s="39" customFormat="1" spans="1:31">
      <c r="A72" s="40"/>
      <c r="U72" s="40"/>
      <c r="AE72" s="40"/>
    </row>
    <row r="73" s="39" customFormat="1" spans="1:31">
      <c r="A73" s="40"/>
      <c r="U73" s="40"/>
      <c r="AE73" s="40"/>
    </row>
    <row r="74" s="39" customFormat="1" spans="1:31">
      <c r="A74" s="40"/>
      <c r="U74" s="40"/>
      <c r="AE74" s="40"/>
    </row>
    <row r="75" s="39" customFormat="1" spans="1:31">
      <c r="A75" s="40"/>
      <c r="U75" s="40"/>
      <c r="AE75" s="40"/>
    </row>
    <row r="76" s="39" customFormat="1" spans="1:31">
      <c r="A76" s="40"/>
      <c r="U76" s="40"/>
      <c r="AE76" s="40"/>
    </row>
    <row r="77" s="39" customFormat="1" spans="1:31">
      <c r="A77" s="40"/>
      <c r="U77" s="40"/>
      <c r="AE77" s="40"/>
    </row>
    <row r="78" s="39" customFormat="1" spans="1:31">
      <c r="A78" s="40"/>
      <c r="U78" s="40"/>
      <c r="AE78" s="40"/>
    </row>
    <row r="79" s="39" customFormat="1" spans="1:31">
      <c r="A79" s="40"/>
      <c r="U79" s="40"/>
      <c r="AE79" s="40"/>
    </row>
    <row r="80" s="39" customFormat="1" spans="1:31">
      <c r="A80" s="40"/>
      <c r="U80" s="40"/>
      <c r="AE80" s="40"/>
    </row>
    <row r="81" s="39" customFormat="1" spans="1:31">
      <c r="A81" s="40"/>
      <c r="U81" s="40"/>
      <c r="AE81" s="40"/>
    </row>
    <row r="82" s="39" customFormat="1" spans="1:31">
      <c r="A82" s="40"/>
      <c r="U82" s="40"/>
      <c r="AE82" s="40"/>
    </row>
    <row r="83" s="39" customFormat="1" spans="1:31">
      <c r="A83" s="40"/>
      <c r="U83" s="40"/>
      <c r="AE83" s="40"/>
    </row>
    <row r="84" s="39" customFormat="1" spans="1:31">
      <c r="A84" s="40"/>
      <c r="U84" s="40"/>
      <c r="AE84" s="40"/>
    </row>
    <row r="85" s="39" customFormat="1" spans="1:31">
      <c r="A85" s="40"/>
      <c r="U85" s="40"/>
      <c r="AE85" s="40"/>
    </row>
    <row r="86" s="39" customFormat="1" spans="1:31">
      <c r="A86" s="40"/>
      <c r="U86" s="40"/>
      <c r="AE86" s="40"/>
    </row>
    <row r="87" s="39" customFormat="1" spans="1:31">
      <c r="A87" s="40"/>
      <c r="U87" s="40"/>
      <c r="AE87" s="40"/>
    </row>
  </sheetData>
  <mergeCells count="68">
    <mergeCell ref="A1:BI1"/>
    <mergeCell ref="L2:O2"/>
    <mergeCell ref="D3:BI3"/>
    <mergeCell ref="D4:E4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H4:AI4"/>
    <mergeCell ref="AJ4:AK4"/>
    <mergeCell ref="AL4:AM4"/>
    <mergeCell ref="AN4:AO4"/>
    <mergeCell ref="AP4:AQ4"/>
    <mergeCell ref="AR4:AS4"/>
    <mergeCell ref="AT4:AU4"/>
    <mergeCell ref="AV4:AW4"/>
    <mergeCell ref="AX4:AY4"/>
    <mergeCell ref="AZ4:BA4"/>
    <mergeCell ref="BB4:BC4"/>
    <mergeCell ref="BD4:BE4"/>
    <mergeCell ref="BF4:BG4"/>
    <mergeCell ref="BH4:BI4"/>
    <mergeCell ref="A3:A5"/>
    <mergeCell ref="A17:A20"/>
    <mergeCell ref="A21:A22"/>
    <mergeCell ref="A23:A24"/>
    <mergeCell ref="A29:A30"/>
    <mergeCell ref="A47:A48"/>
    <mergeCell ref="A49:A50"/>
    <mergeCell ref="A51:A52"/>
    <mergeCell ref="A53:A54"/>
    <mergeCell ref="A59:A60"/>
    <mergeCell ref="A61:A62"/>
    <mergeCell ref="A66:A67"/>
    <mergeCell ref="B3:B5"/>
    <mergeCell ref="B17:B20"/>
    <mergeCell ref="B21:B22"/>
    <mergeCell ref="B23:B24"/>
    <mergeCell ref="B29:B30"/>
    <mergeCell ref="B47:B48"/>
    <mergeCell ref="B49:B50"/>
    <mergeCell ref="B51:B52"/>
    <mergeCell ref="B53:B54"/>
    <mergeCell ref="B59:B60"/>
    <mergeCell ref="B61:B62"/>
    <mergeCell ref="B66:B67"/>
    <mergeCell ref="C3:C5"/>
    <mergeCell ref="C17:C20"/>
    <mergeCell ref="C21:C22"/>
    <mergeCell ref="C23:C24"/>
    <mergeCell ref="C29:C30"/>
    <mergeCell ref="C47:C48"/>
    <mergeCell ref="C49:C50"/>
    <mergeCell ref="C51:C52"/>
    <mergeCell ref="C53:C54"/>
    <mergeCell ref="C59:C60"/>
    <mergeCell ref="C61:C62"/>
    <mergeCell ref="C66:C67"/>
  </mergeCells>
  <pageMargins left="0.313888888888889" right="0.0777777777777778" top="0.393055555555556" bottom="0.196527777777778" header="0.511805555555556" footer="0.118055555555556"/>
  <pageSetup paperSize="9" scale="65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110"/>
  <sheetViews>
    <sheetView tabSelected="1" zoomScale="55" zoomScaleNormal="55" workbookViewId="0">
      <pane xSplit="15" ySplit="12" topLeftCell="P27" activePane="bottomRight" state="frozen"/>
      <selection/>
      <selection pane="topRight"/>
      <selection pane="bottomLeft"/>
      <selection pane="bottomRight" activeCell="A69" sqref="$A69:$XFD109"/>
    </sheetView>
  </sheetViews>
  <sheetFormatPr defaultColWidth="7.875" defaultRowHeight="14.25"/>
  <cols>
    <col min="1" max="1" width="7.875" style="2" customWidth="1"/>
    <col min="2" max="5" width="7.875" style="1" customWidth="1"/>
    <col min="6" max="6" width="5.5" style="1" customWidth="1"/>
    <col min="7" max="7" width="4.75" style="1" customWidth="1"/>
    <col min="8" max="8" width="7.875" style="1" customWidth="1"/>
    <col min="9" max="9" width="11" style="1" customWidth="1"/>
    <col min="10" max="20" width="7.875" style="1" customWidth="1"/>
    <col min="21" max="21" width="7.875" style="2" customWidth="1"/>
    <col min="22" max="26" width="7.875" style="1" customWidth="1"/>
    <col min="27" max="27" width="6.25" style="1" customWidth="1"/>
    <col min="28" max="29" width="7.875" style="1" customWidth="1"/>
    <col min="30" max="30" width="6.5" style="1" customWidth="1"/>
    <col min="31" max="34" width="7.875" style="1" customWidth="1"/>
    <col min="35" max="35" width="8.75" style="1" customWidth="1"/>
    <col min="36" max="16348" width="7.875" style="1" customWidth="1"/>
    <col min="16349" max="16384" width="7.875" style="1"/>
  </cols>
  <sheetData>
    <row r="1" s="1" customFormat="1" ht="69" customHeight="1" spans="1:51">
      <c r="A1" s="3" t="s">
        <v>317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35"/>
    </row>
    <row r="2" s="1" customFormat="1" ht="18.75" spans="1:51">
      <c r="A2" s="5" t="s">
        <v>238</v>
      </c>
      <c r="B2" s="6"/>
      <c r="C2" s="7"/>
      <c r="D2" s="7"/>
      <c r="E2" s="7"/>
      <c r="F2" s="7"/>
      <c r="G2" s="7"/>
      <c r="H2" s="7"/>
      <c r="I2" s="7"/>
      <c r="J2" s="7"/>
      <c r="K2" s="7"/>
      <c r="L2" s="11"/>
      <c r="M2" s="11"/>
      <c r="N2" s="11"/>
      <c r="O2" s="11"/>
      <c r="P2" s="7"/>
      <c r="Q2" s="7"/>
      <c r="R2" s="7"/>
      <c r="S2" s="7"/>
      <c r="T2" s="7"/>
      <c r="U2" s="22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27"/>
      <c r="AL2" s="28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36"/>
    </row>
    <row r="3" s="1" customFormat="1" ht="18.75" spans="1:51">
      <c r="A3" s="8" t="s">
        <v>2</v>
      </c>
      <c r="B3" s="9" t="s">
        <v>3</v>
      </c>
      <c r="C3" s="9" t="s">
        <v>4</v>
      </c>
      <c r="D3" s="10" t="s">
        <v>5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30"/>
      <c r="AL3" s="28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7"/>
    </row>
    <row r="4" s="1" customFormat="1" ht="27" customHeight="1" spans="1:51">
      <c r="A4" s="8"/>
      <c r="B4" s="9"/>
      <c r="C4" s="9"/>
      <c r="D4" s="12" t="s">
        <v>6</v>
      </c>
      <c r="E4" s="12"/>
      <c r="F4" s="12" t="s">
        <v>7</v>
      </c>
      <c r="G4" s="12"/>
      <c r="H4" s="12" t="s">
        <v>8</v>
      </c>
      <c r="I4" s="12"/>
      <c r="J4" s="12" t="s">
        <v>9</v>
      </c>
      <c r="K4" s="12"/>
      <c r="L4" s="20" t="s">
        <v>10</v>
      </c>
      <c r="M4" s="21"/>
      <c r="N4" s="20" t="s">
        <v>11</v>
      </c>
      <c r="O4" s="21"/>
      <c r="P4" s="12" t="s">
        <v>12</v>
      </c>
      <c r="Q4" s="12"/>
      <c r="R4" s="12" t="s">
        <v>239</v>
      </c>
      <c r="S4" s="12"/>
      <c r="T4" s="12" t="s">
        <v>240</v>
      </c>
      <c r="U4" s="23"/>
      <c r="V4" s="12" t="s">
        <v>15</v>
      </c>
      <c r="W4" s="12"/>
      <c r="X4" s="20" t="s">
        <v>318</v>
      </c>
      <c r="Y4" s="21"/>
      <c r="Z4" s="12" t="s">
        <v>241</v>
      </c>
      <c r="AA4" s="12"/>
      <c r="AB4" s="12" t="s">
        <v>243</v>
      </c>
      <c r="AC4" s="12"/>
      <c r="AD4" s="20" t="s">
        <v>319</v>
      </c>
      <c r="AE4" s="25"/>
      <c r="AF4" s="12" t="s">
        <v>320</v>
      </c>
      <c r="AG4" s="12"/>
      <c r="AH4" s="32" t="s">
        <v>19</v>
      </c>
      <c r="AI4" s="33"/>
      <c r="AJ4" s="34" t="s">
        <v>20</v>
      </c>
      <c r="AK4" s="34"/>
      <c r="AL4" s="32" t="s">
        <v>21</v>
      </c>
      <c r="AM4" s="33"/>
      <c r="AN4" s="32" t="s">
        <v>22</v>
      </c>
      <c r="AO4" s="33"/>
      <c r="AP4" s="32" t="s">
        <v>321</v>
      </c>
      <c r="AQ4" s="33"/>
      <c r="AR4" s="32" t="s">
        <v>24</v>
      </c>
      <c r="AS4" s="33"/>
      <c r="AT4" s="32" t="s">
        <v>322</v>
      </c>
      <c r="AU4" s="33"/>
      <c r="AV4" s="32" t="s">
        <v>247</v>
      </c>
      <c r="AW4" s="33"/>
      <c r="AX4" s="32" t="s">
        <v>323</v>
      </c>
      <c r="AY4" s="33"/>
    </row>
    <row r="5" s="1" customFormat="1" ht="54" customHeight="1" spans="1:51">
      <c r="A5" s="13"/>
      <c r="B5" s="9"/>
      <c r="C5" s="9"/>
      <c r="D5" s="12" t="s">
        <v>31</v>
      </c>
      <c r="E5" s="14" t="s">
        <v>32</v>
      </c>
      <c r="F5" s="12" t="s">
        <v>31</v>
      </c>
      <c r="G5" s="14" t="s">
        <v>33</v>
      </c>
      <c r="H5" s="12" t="s">
        <v>31</v>
      </c>
      <c r="I5" s="12" t="s">
        <v>33</v>
      </c>
      <c r="J5" s="12" t="s">
        <v>31</v>
      </c>
      <c r="K5" s="12" t="s">
        <v>33</v>
      </c>
      <c r="L5" s="12" t="s">
        <v>31</v>
      </c>
      <c r="M5" s="12" t="s">
        <v>33</v>
      </c>
      <c r="N5" s="12" t="s">
        <v>31</v>
      </c>
      <c r="O5" s="12" t="s">
        <v>33</v>
      </c>
      <c r="P5" s="12" t="s">
        <v>31</v>
      </c>
      <c r="Q5" s="12" t="s">
        <v>34</v>
      </c>
      <c r="R5" s="12" t="s">
        <v>31</v>
      </c>
      <c r="S5" s="12" t="s">
        <v>33</v>
      </c>
      <c r="T5" s="12" t="s">
        <v>31</v>
      </c>
      <c r="U5" s="23" t="s">
        <v>35</v>
      </c>
      <c r="V5" s="12" t="s">
        <v>31</v>
      </c>
      <c r="W5" s="12" t="s">
        <v>33</v>
      </c>
      <c r="X5" s="12" t="s">
        <v>31</v>
      </c>
      <c r="Y5" s="12" t="s">
        <v>33</v>
      </c>
      <c r="Z5" s="12" t="s">
        <v>31</v>
      </c>
      <c r="AA5" s="12" t="s">
        <v>35</v>
      </c>
      <c r="AB5" s="12" t="s">
        <v>31</v>
      </c>
      <c r="AC5" s="12" t="s">
        <v>35</v>
      </c>
      <c r="AD5" s="12" t="s">
        <v>35</v>
      </c>
      <c r="AE5" s="12" t="s">
        <v>31</v>
      </c>
      <c r="AF5" s="12" t="s">
        <v>31</v>
      </c>
      <c r="AG5" s="12" t="s">
        <v>33</v>
      </c>
      <c r="AH5" s="12" t="s">
        <v>31</v>
      </c>
      <c r="AI5" s="12" t="s">
        <v>33</v>
      </c>
      <c r="AJ5" s="12" t="s">
        <v>31</v>
      </c>
      <c r="AK5" s="12" t="s">
        <v>33</v>
      </c>
      <c r="AL5" s="12" t="s">
        <v>31</v>
      </c>
      <c r="AM5" s="12" t="s">
        <v>33</v>
      </c>
      <c r="AN5" s="12" t="s">
        <v>31</v>
      </c>
      <c r="AO5" s="12" t="s">
        <v>33</v>
      </c>
      <c r="AP5" s="12" t="s">
        <v>31</v>
      </c>
      <c r="AQ5" s="12" t="s">
        <v>33</v>
      </c>
      <c r="AR5" s="12" t="s">
        <v>31</v>
      </c>
      <c r="AS5" s="12" t="s">
        <v>33</v>
      </c>
      <c r="AT5" s="12" t="s">
        <v>31</v>
      </c>
      <c r="AU5" s="12" t="s">
        <v>33</v>
      </c>
      <c r="AV5" s="12" t="s">
        <v>31</v>
      </c>
      <c r="AW5" s="12" t="s">
        <v>33</v>
      </c>
      <c r="AX5" s="12" t="s">
        <v>31</v>
      </c>
      <c r="AY5" s="12" t="s">
        <v>33</v>
      </c>
    </row>
    <row r="6" s="1" customFormat="1" ht="21" customHeight="1" spans="1:47">
      <c r="A6" s="15">
        <v>1</v>
      </c>
      <c r="B6" s="16" t="s">
        <v>324</v>
      </c>
      <c r="C6" s="16" t="s">
        <v>325</v>
      </c>
      <c r="D6" s="14" t="s">
        <v>38</v>
      </c>
      <c r="E6" s="14">
        <v>59.96</v>
      </c>
      <c r="F6" s="14"/>
      <c r="G6" s="14"/>
      <c r="H6" s="14" t="s">
        <v>39</v>
      </c>
      <c r="I6" s="14">
        <v>96.14</v>
      </c>
      <c r="J6" s="14"/>
      <c r="K6" s="14"/>
      <c r="L6" s="14"/>
      <c r="M6" s="14"/>
      <c r="N6" s="14"/>
      <c r="O6" s="14">
        <f>3.417*2.907</f>
        <v>9.933219</v>
      </c>
      <c r="P6" s="14"/>
      <c r="Q6" s="14"/>
      <c r="R6" s="14"/>
      <c r="S6" s="14"/>
      <c r="T6" s="14"/>
      <c r="U6" s="2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26"/>
      <c r="AH6" s="1" t="s">
        <v>38</v>
      </c>
      <c r="AI6" s="1">
        <v>5.58</v>
      </c>
      <c r="AT6" s="1" t="s">
        <v>38</v>
      </c>
      <c r="AU6" s="1">
        <v>3.66</v>
      </c>
    </row>
    <row r="7" s="1" customFormat="1" ht="21" customHeight="1" spans="1:32">
      <c r="A7" s="17"/>
      <c r="B7" s="16" t="s">
        <v>324</v>
      </c>
      <c r="C7" s="16"/>
      <c r="D7" s="14" t="s">
        <v>95</v>
      </c>
      <c r="E7" s="14">
        <v>33.89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2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26"/>
    </row>
    <row r="8" s="1" customFormat="1" ht="21" customHeight="1" spans="1:43">
      <c r="A8" s="18">
        <v>2</v>
      </c>
      <c r="B8" s="16" t="s">
        <v>324</v>
      </c>
      <c r="C8" s="16" t="s">
        <v>326</v>
      </c>
      <c r="D8" s="14" t="s">
        <v>38</v>
      </c>
      <c r="E8" s="14">
        <v>5</v>
      </c>
      <c r="F8" s="14"/>
      <c r="G8" s="14"/>
      <c r="H8" s="14" t="s">
        <v>39</v>
      </c>
      <c r="I8" s="14">
        <v>57.6</v>
      </c>
      <c r="J8" s="14"/>
      <c r="K8" s="14"/>
      <c r="L8" s="14" t="s">
        <v>42</v>
      </c>
      <c r="M8" s="14">
        <v>11.46</v>
      </c>
      <c r="N8" s="14"/>
      <c r="O8" s="14"/>
      <c r="P8" s="14"/>
      <c r="Q8" s="14"/>
      <c r="R8" s="16" t="s">
        <v>40</v>
      </c>
      <c r="S8" s="16">
        <v>2.51</v>
      </c>
      <c r="T8" s="14"/>
      <c r="U8" s="24"/>
      <c r="V8" s="14"/>
      <c r="W8" s="14"/>
      <c r="X8" s="14"/>
      <c r="Y8" s="14"/>
      <c r="Z8" s="14"/>
      <c r="AA8" s="14"/>
      <c r="AB8" s="14"/>
      <c r="AC8" s="14"/>
      <c r="AD8" s="14"/>
      <c r="AE8" s="14"/>
      <c r="AN8" s="1" t="s">
        <v>327</v>
      </c>
      <c r="AO8" s="1">
        <v>2.26</v>
      </c>
      <c r="AP8" s="1" t="s">
        <v>43</v>
      </c>
      <c r="AQ8" s="1">
        <v>7.71</v>
      </c>
    </row>
    <row r="9" s="1" customFormat="1" ht="21" customHeight="1" spans="1:41">
      <c r="A9" s="18">
        <v>3</v>
      </c>
      <c r="B9" s="16" t="s">
        <v>324</v>
      </c>
      <c r="C9" s="16" t="s">
        <v>328</v>
      </c>
      <c r="D9" s="14" t="s">
        <v>38</v>
      </c>
      <c r="E9" s="14">
        <v>39</v>
      </c>
      <c r="F9" s="14"/>
      <c r="G9" s="14"/>
      <c r="H9" s="14" t="s">
        <v>39</v>
      </c>
      <c r="I9" s="14">
        <v>66.56</v>
      </c>
      <c r="J9" s="14"/>
      <c r="K9" s="14"/>
      <c r="L9" s="14"/>
      <c r="M9" s="14">
        <v>12.13</v>
      </c>
      <c r="N9" s="14"/>
      <c r="O9" s="14"/>
      <c r="P9" s="14"/>
      <c r="Q9" s="14"/>
      <c r="R9" s="14"/>
      <c r="S9" s="14"/>
      <c r="T9" s="14" t="s">
        <v>42</v>
      </c>
      <c r="U9" s="24">
        <v>2</v>
      </c>
      <c r="V9" s="14" t="s">
        <v>39</v>
      </c>
      <c r="W9" s="14">
        <v>1.73</v>
      </c>
      <c r="X9" s="14"/>
      <c r="Y9" s="14"/>
      <c r="Z9" s="14"/>
      <c r="AA9" s="14"/>
      <c r="AB9" s="14"/>
      <c r="AC9" s="14"/>
      <c r="AD9" s="14"/>
      <c r="AE9" s="14"/>
      <c r="AH9" s="1" t="s">
        <v>46</v>
      </c>
      <c r="AI9" s="1">
        <v>24.18</v>
      </c>
      <c r="AJ9" s="1" t="s">
        <v>43</v>
      </c>
      <c r="AK9" s="1">
        <v>1.36</v>
      </c>
      <c r="AN9" s="1" t="s">
        <v>47</v>
      </c>
      <c r="AO9" s="1">
        <v>19.48</v>
      </c>
    </row>
    <row r="10" s="1" customFormat="1" ht="21" customHeight="1" spans="1:43">
      <c r="A10" s="18">
        <v>4</v>
      </c>
      <c r="B10" s="16" t="s">
        <v>324</v>
      </c>
      <c r="C10" s="16" t="s">
        <v>329</v>
      </c>
      <c r="D10" s="14"/>
      <c r="E10" s="14">
        <v>20</v>
      </c>
      <c r="F10" s="14"/>
      <c r="G10" s="14"/>
      <c r="H10" s="14" t="s">
        <v>39</v>
      </c>
      <c r="I10" s="14">
        <v>22.06</v>
      </c>
      <c r="J10" s="14" t="s">
        <v>40</v>
      </c>
      <c r="K10" s="14">
        <v>3.88</v>
      </c>
      <c r="L10" s="14" t="s">
        <v>42</v>
      </c>
      <c r="M10" s="14">
        <v>16.91</v>
      </c>
      <c r="N10" s="14"/>
      <c r="O10" s="14"/>
      <c r="P10" s="14"/>
      <c r="Q10" s="14"/>
      <c r="R10" s="14"/>
      <c r="S10" s="14"/>
      <c r="T10" s="14"/>
      <c r="U10" s="24"/>
      <c r="V10" s="14"/>
      <c r="W10" s="14"/>
      <c r="X10" s="14"/>
      <c r="Y10" s="14"/>
      <c r="Z10" s="14"/>
      <c r="AA10" s="14"/>
      <c r="AB10" s="14"/>
      <c r="AC10" s="14"/>
      <c r="AD10" s="14">
        <v>3</v>
      </c>
      <c r="AE10" s="14"/>
      <c r="AH10" s="1" t="s">
        <v>52</v>
      </c>
      <c r="AI10" s="1">
        <v>20.27</v>
      </c>
      <c r="AN10" s="1" t="s">
        <v>69</v>
      </c>
      <c r="AO10" s="1">
        <v>22.12</v>
      </c>
      <c r="AP10" s="1" t="s">
        <v>52</v>
      </c>
      <c r="AQ10" s="1">
        <v>13.52</v>
      </c>
    </row>
    <row r="11" s="1" customFormat="1" ht="21" customHeight="1" spans="1:43">
      <c r="A11" s="18">
        <v>5</v>
      </c>
      <c r="B11" s="16" t="s">
        <v>324</v>
      </c>
      <c r="C11" s="16" t="s">
        <v>330</v>
      </c>
      <c r="D11" s="14" t="s">
        <v>38</v>
      </c>
      <c r="E11" s="14">
        <v>21</v>
      </c>
      <c r="F11" s="14"/>
      <c r="G11" s="14"/>
      <c r="H11" s="14" t="s">
        <v>39</v>
      </c>
      <c r="I11" s="14">
        <v>18.26</v>
      </c>
      <c r="J11" s="14" t="s">
        <v>40</v>
      </c>
      <c r="K11" s="14">
        <v>9.98</v>
      </c>
      <c r="L11" s="14" t="s">
        <v>41</v>
      </c>
      <c r="M11" s="14">
        <v>19.25</v>
      </c>
      <c r="N11" s="14"/>
      <c r="O11" s="14"/>
      <c r="P11" s="14"/>
      <c r="Q11" s="14"/>
      <c r="R11" s="14"/>
      <c r="S11" s="14"/>
      <c r="T11" s="14"/>
      <c r="U11" s="24">
        <v>1</v>
      </c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N11" s="1" t="s">
        <v>69</v>
      </c>
      <c r="AO11" s="1">
        <v>25.28</v>
      </c>
      <c r="AP11" s="1" t="s">
        <v>43</v>
      </c>
      <c r="AQ11" s="1">
        <v>2.27</v>
      </c>
    </row>
    <row r="12" s="1" customFormat="1" ht="21" customHeight="1" spans="1:41">
      <c r="A12" s="18">
        <v>6</v>
      </c>
      <c r="B12" s="16" t="s">
        <v>324</v>
      </c>
      <c r="C12" s="16" t="s">
        <v>331</v>
      </c>
      <c r="D12" s="14"/>
      <c r="E12" s="14"/>
      <c r="F12" s="14"/>
      <c r="G12" s="14"/>
      <c r="H12" s="14" t="s">
        <v>39</v>
      </c>
      <c r="I12" s="14">
        <v>28.5</v>
      </c>
      <c r="J12" s="14" t="s">
        <v>332</v>
      </c>
      <c r="K12" s="14">
        <v>4.54</v>
      </c>
      <c r="L12" s="14"/>
      <c r="M12" s="14">
        <v>28</v>
      </c>
      <c r="N12" s="14"/>
      <c r="O12" s="14"/>
      <c r="P12" s="14"/>
      <c r="Q12" s="14"/>
      <c r="R12" s="14" t="s">
        <v>40</v>
      </c>
      <c r="S12" s="14">
        <v>1.4</v>
      </c>
      <c r="T12" s="14"/>
      <c r="U12" s="24">
        <v>2</v>
      </c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H12" s="1" t="s">
        <v>46</v>
      </c>
      <c r="AI12" s="1">
        <v>15.31</v>
      </c>
      <c r="AN12" s="1" t="s">
        <v>69</v>
      </c>
      <c r="AO12" s="1">
        <v>6.7</v>
      </c>
    </row>
    <row r="13" s="1" customFormat="1" ht="21" customHeight="1" spans="1:41">
      <c r="A13" s="18">
        <v>7</v>
      </c>
      <c r="B13" s="16" t="s">
        <v>324</v>
      </c>
      <c r="C13" s="16" t="s">
        <v>333</v>
      </c>
      <c r="D13" s="14"/>
      <c r="E13" s="14"/>
      <c r="F13" s="14"/>
      <c r="G13" s="14"/>
      <c r="H13" s="14" t="s">
        <v>39</v>
      </c>
      <c r="I13" s="14">
        <v>31.82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2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26"/>
      <c r="AH13" s="1" t="s">
        <v>46</v>
      </c>
      <c r="AI13" s="1">
        <v>11.91</v>
      </c>
      <c r="AN13" s="1" t="s">
        <v>43</v>
      </c>
      <c r="AO13" s="1">
        <v>4.71</v>
      </c>
    </row>
    <row r="14" s="1" customFormat="1" ht="21" customHeight="1" spans="1:41">
      <c r="A14" s="18">
        <v>8</v>
      </c>
      <c r="B14" s="16" t="s">
        <v>324</v>
      </c>
      <c r="C14" s="16" t="s">
        <v>334</v>
      </c>
      <c r="D14" s="14"/>
      <c r="E14" s="14"/>
      <c r="F14" s="14"/>
      <c r="G14" s="14"/>
      <c r="H14" s="14" t="s">
        <v>39</v>
      </c>
      <c r="I14" s="14">
        <v>32.26</v>
      </c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24">
        <v>1</v>
      </c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N14" s="1" t="s">
        <v>52</v>
      </c>
      <c r="AO14" s="1">
        <v>3.96</v>
      </c>
    </row>
    <row r="15" s="1" customFormat="1" ht="21" customHeight="1" spans="1:41">
      <c r="A15" s="18">
        <v>9</v>
      </c>
      <c r="B15" s="16" t="s">
        <v>324</v>
      </c>
      <c r="C15" s="16" t="s">
        <v>335</v>
      </c>
      <c r="D15" s="14" t="s">
        <v>38</v>
      </c>
      <c r="E15" s="14">
        <v>23.14</v>
      </c>
      <c r="F15" s="14"/>
      <c r="G15" s="14"/>
      <c r="H15" s="14" t="s">
        <v>39</v>
      </c>
      <c r="I15" s="14">
        <v>34.31</v>
      </c>
      <c r="J15" s="14" t="s">
        <v>332</v>
      </c>
      <c r="K15" s="14">
        <v>3.88</v>
      </c>
      <c r="L15" s="14"/>
      <c r="M15" s="14"/>
      <c r="N15" s="14" t="s">
        <v>41</v>
      </c>
      <c r="O15" s="14">
        <v>2.02</v>
      </c>
      <c r="P15" s="14"/>
      <c r="Q15" s="14"/>
      <c r="R15" s="14" t="s">
        <v>40</v>
      </c>
      <c r="S15" s="14">
        <v>6.28</v>
      </c>
      <c r="T15" s="14"/>
      <c r="U15" s="24">
        <v>3</v>
      </c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H15" s="1" t="s">
        <v>46</v>
      </c>
      <c r="AI15" s="1">
        <v>34.65</v>
      </c>
      <c r="AN15" s="1" t="s">
        <v>69</v>
      </c>
      <c r="AO15" s="1">
        <v>14.94</v>
      </c>
    </row>
    <row r="16" s="1" customFormat="1" ht="21" customHeight="1" spans="1:41">
      <c r="A16" s="18">
        <v>10</v>
      </c>
      <c r="B16" s="16" t="s">
        <v>324</v>
      </c>
      <c r="C16" s="16" t="s">
        <v>336</v>
      </c>
      <c r="D16" s="14" t="s">
        <v>95</v>
      </c>
      <c r="E16" s="14">
        <v>20</v>
      </c>
      <c r="F16" s="14"/>
      <c r="G16" s="14"/>
      <c r="H16" s="14" t="s">
        <v>39</v>
      </c>
      <c r="I16" s="14">
        <v>32.67</v>
      </c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2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H16" s="1" t="s">
        <v>43</v>
      </c>
      <c r="AI16" s="1">
        <v>6.76</v>
      </c>
      <c r="AJ16" s="1" t="s">
        <v>337</v>
      </c>
      <c r="AK16" s="1">
        <v>3.34</v>
      </c>
      <c r="AN16" s="1" t="s">
        <v>83</v>
      </c>
      <c r="AO16" s="1">
        <v>9.36</v>
      </c>
    </row>
    <row r="17" s="1" customFormat="1" ht="21" customHeight="1" spans="1:41">
      <c r="A17" s="18">
        <v>11</v>
      </c>
      <c r="B17" s="16" t="s">
        <v>324</v>
      </c>
      <c r="C17" s="14" t="s">
        <v>338</v>
      </c>
      <c r="D17" s="14" t="s">
        <v>38</v>
      </c>
      <c r="E17" s="14">
        <v>16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2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H17" s="1" t="s">
        <v>43</v>
      </c>
      <c r="AI17" s="1">
        <v>9.51</v>
      </c>
      <c r="AN17" s="1" t="s">
        <v>69</v>
      </c>
      <c r="AO17" s="1">
        <v>10.19</v>
      </c>
    </row>
    <row r="18" s="1" customFormat="1" ht="21" customHeight="1" spans="1:31">
      <c r="A18" s="18">
        <v>12</v>
      </c>
      <c r="B18" s="16" t="s">
        <v>324</v>
      </c>
      <c r="C18" s="14" t="s">
        <v>339</v>
      </c>
      <c r="D18" s="14" t="s">
        <v>38</v>
      </c>
      <c r="E18" s="14">
        <v>20</v>
      </c>
      <c r="F18" s="14"/>
      <c r="G18" s="14"/>
      <c r="H18" s="14" t="s">
        <v>39</v>
      </c>
      <c r="I18" s="14">
        <v>59.2</v>
      </c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24">
        <v>1</v>
      </c>
      <c r="V18" s="14"/>
      <c r="W18" s="14"/>
      <c r="X18" s="14"/>
      <c r="Y18" s="14"/>
      <c r="Z18" s="14"/>
      <c r="AA18" s="14"/>
      <c r="AB18" s="14"/>
      <c r="AC18" s="14"/>
      <c r="AD18" s="14"/>
      <c r="AE18" s="14"/>
    </row>
    <row r="19" s="1" customFormat="1" ht="21" customHeight="1" spans="1:41">
      <c r="A19" s="18">
        <v>13</v>
      </c>
      <c r="B19" s="16" t="s">
        <v>324</v>
      </c>
      <c r="C19" s="14" t="s">
        <v>340</v>
      </c>
      <c r="D19" s="14" t="s">
        <v>38</v>
      </c>
      <c r="E19" s="14">
        <v>50</v>
      </c>
      <c r="F19" s="14"/>
      <c r="G19" s="14"/>
      <c r="H19" s="14" t="s">
        <v>39</v>
      </c>
      <c r="I19" s="14">
        <v>27.24</v>
      </c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24">
        <v>3</v>
      </c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" t="s">
        <v>100</v>
      </c>
      <c r="AG19" s="1">
        <v>6.94</v>
      </c>
      <c r="AH19" s="1" t="s">
        <v>52</v>
      </c>
      <c r="AI19" s="1">
        <v>34.1</v>
      </c>
      <c r="AN19" s="1" t="s">
        <v>52</v>
      </c>
      <c r="AO19" s="1">
        <v>19.39</v>
      </c>
    </row>
    <row r="20" s="1" customFormat="1" ht="21" customHeight="1" spans="1:43">
      <c r="A20" s="18">
        <v>14</v>
      </c>
      <c r="B20" s="16" t="s">
        <v>324</v>
      </c>
      <c r="C20" s="14" t="s">
        <v>341</v>
      </c>
      <c r="D20" s="14" t="s">
        <v>38</v>
      </c>
      <c r="E20" s="14">
        <v>52</v>
      </c>
      <c r="F20" s="14"/>
      <c r="G20" s="14"/>
      <c r="H20" s="14" t="s">
        <v>39</v>
      </c>
      <c r="I20" s="14">
        <v>99.12</v>
      </c>
      <c r="J20" s="14"/>
      <c r="K20" s="14"/>
      <c r="L20" s="14" t="s">
        <v>41</v>
      </c>
      <c r="M20" s="14">
        <v>114.73</v>
      </c>
      <c r="N20" s="14"/>
      <c r="O20" s="14"/>
      <c r="P20" s="14"/>
      <c r="Q20" s="14"/>
      <c r="R20" s="14"/>
      <c r="S20" s="14"/>
      <c r="T20" s="14"/>
      <c r="U20" s="24">
        <v>3</v>
      </c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H20" s="1" t="s">
        <v>46</v>
      </c>
      <c r="AI20" s="1">
        <v>14.62</v>
      </c>
      <c r="AL20" s="1" t="s">
        <v>46</v>
      </c>
      <c r="AM20" s="1">
        <v>8.2</v>
      </c>
      <c r="AP20" s="1" t="s">
        <v>52</v>
      </c>
      <c r="AQ20" s="1">
        <v>7.08</v>
      </c>
    </row>
    <row r="21" s="1" customFormat="1" ht="21" customHeight="1" spans="1:51">
      <c r="A21" s="18">
        <v>15</v>
      </c>
      <c r="B21" s="16" t="s">
        <v>324</v>
      </c>
      <c r="C21" s="14" t="s">
        <v>342</v>
      </c>
      <c r="D21" s="14"/>
      <c r="E21" s="14"/>
      <c r="F21" s="14"/>
      <c r="G21" s="14"/>
      <c r="H21" s="14" t="s">
        <v>39</v>
      </c>
      <c r="I21" s="14">
        <v>18.8</v>
      </c>
      <c r="J21" s="14" t="s">
        <v>208</v>
      </c>
      <c r="K21" s="14">
        <v>13.53</v>
      </c>
      <c r="L21" s="14"/>
      <c r="M21" s="14"/>
      <c r="N21" s="14"/>
      <c r="O21" s="14"/>
      <c r="P21" s="14"/>
      <c r="Q21" s="14"/>
      <c r="R21" s="14"/>
      <c r="S21" s="14"/>
      <c r="T21" s="14"/>
      <c r="U21" s="2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X21" s="1" t="s">
        <v>100</v>
      </c>
      <c r="AY21" s="1">
        <v>1.45</v>
      </c>
    </row>
    <row r="22" s="1" customFormat="1" ht="21" customHeight="1" spans="1:31">
      <c r="A22" s="15">
        <v>16</v>
      </c>
      <c r="B22" s="16" t="s">
        <v>324</v>
      </c>
      <c r="C22" s="14" t="s">
        <v>343</v>
      </c>
      <c r="D22" s="14"/>
      <c r="E22" s="14"/>
      <c r="F22" s="14"/>
      <c r="G22" s="14"/>
      <c r="H22" s="14" t="s">
        <v>39</v>
      </c>
      <c r="I22" s="14">
        <v>20.35</v>
      </c>
      <c r="J22" s="14"/>
      <c r="K22" s="14"/>
      <c r="L22" s="14"/>
      <c r="M22" s="14"/>
      <c r="N22" s="14" t="s">
        <v>39</v>
      </c>
      <c r="O22" s="14">
        <v>1.1</v>
      </c>
      <c r="P22" s="14"/>
      <c r="Q22" s="14"/>
      <c r="R22" s="14"/>
      <c r="S22" s="14"/>
      <c r="T22" s="14" t="s">
        <v>41</v>
      </c>
      <c r="U22" s="24">
        <v>2</v>
      </c>
      <c r="V22" s="14"/>
      <c r="W22" s="14"/>
      <c r="X22" s="14"/>
      <c r="Y22" s="14"/>
      <c r="Z22" s="14"/>
      <c r="AA22" s="14"/>
      <c r="AB22" s="14"/>
      <c r="AC22" s="14"/>
      <c r="AD22" s="14"/>
      <c r="AE22" s="14"/>
    </row>
    <row r="23" s="1" customFormat="1" ht="21" customHeight="1" spans="1:31">
      <c r="A23" s="17"/>
      <c r="B23" s="16" t="s">
        <v>324</v>
      </c>
      <c r="C23" s="14"/>
      <c r="D23" s="14"/>
      <c r="E23" s="14"/>
      <c r="F23" s="14"/>
      <c r="G23" s="14"/>
      <c r="H23" s="14" t="s">
        <v>39</v>
      </c>
      <c r="I23" s="14">
        <v>23.8</v>
      </c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24"/>
      <c r="V23" s="14"/>
      <c r="W23" s="14"/>
      <c r="X23" s="14"/>
      <c r="Y23" s="14"/>
      <c r="Z23" s="14"/>
      <c r="AA23" s="14"/>
      <c r="AB23" s="14"/>
      <c r="AC23" s="14"/>
      <c r="AD23" s="14"/>
      <c r="AE23" s="14"/>
    </row>
    <row r="24" s="1" customFormat="1" ht="21" customHeight="1" spans="1:47">
      <c r="A24" s="15">
        <v>17</v>
      </c>
      <c r="B24" s="16" t="s">
        <v>324</v>
      </c>
      <c r="C24" s="14" t="s">
        <v>344</v>
      </c>
      <c r="D24" s="14"/>
      <c r="E24" s="14"/>
      <c r="F24" s="14"/>
      <c r="G24" s="14"/>
      <c r="H24" s="14"/>
      <c r="I24" s="14">
        <v>66.89</v>
      </c>
      <c r="J24" s="14"/>
      <c r="K24" s="14"/>
      <c r="L24" s="14" t="s">
        <v>100</v>
      </c>
      <c r="M24" s="14">
        <v>10</v>
      </c>
      <c r="N24" s="14"/>
      <c r="O24" s="14"/>
      <c r="P24" s="14"/>
      <c r="Q24" s="14"/>
      <c r="R24" s="14"/>
      <c r="S24" s="14"/>
      <c r="T24" s="14" t="s">
        <v>100</v>
      </c>
      <c r="U24" s="24">
        <v>1</v>
      </c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R24" s="1" t="s">
        <v>38</v>
      </c>
      <c r="AS24" s="1">
        <v>2.94</v>
      </c>
      <c r="AT24" s="1" t="s">
        <v>100</v>
      </c>
      <c r="AU24" s="1">
        <v>3.62</v>
      </c>
    </row>
    <row r="25" s="1" customFormat="1" ht="21" customHeight="1" spans="1:31">
      <c r="A25" s="17"/>
      <c r="B25" s="16" t="s">
        <v>324</v>
      </c>
      <c r="C25" s="14"/>
      <c r="D25" s="14"/>
      <c r="E25" s="14"/>
      <c r="F25" s="14"/>
      <c r="G25" s="14"/>
      <c r="H25" s="14" t="s">
        <v>39</v>
      </c>
      <c r="I25" s="14">
        <v>32.45</v>
      </c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24"/>
      <c r="V25" s="14"/>
      <c r="W25" s="14"/>
      <c r="X25" s="14"/>
      <c r="Y25" s="14"/>
      <c r="Z25" s="14"/>
      <c r="AA25" s="14"/>
      <c r="AB25" s="14"/>
      <c r="AC25" s="14"/>
      <c r="AD25" s="14"/>
      <c r="AE25" s="14"/>
    </row>
    <row r="26" s="1" customFormat="1" ht="21" customHeight="1" spans="1:43">
      <c r="A26" s="18">
        <v>18</v>
      </c>
      <c r="B26" s="16" t="s">
        <v>324</v>
      </c>
      <c r="C26" s="16" t="s">
        <v>345</v>
      </c>
      <c r="D26" s="14"/>
      <c r="E26" s="14"/>
      <c r="F26" s="14"/>
      <c r="G26" s="14"/>
      <c r="H26" s="14" t="s">
        <v>39</v>
      </c>
      <c r="I26" s="14">
        <v>23.95</v>
      </c>
      <c r="J26" s="14" t="s">
        <v>332</v>
      </c>
      <c r="K26" s="14">
        <v>23.41</v>
      </c>
      <c r="L26" s="14" t="s">
        <v>42</v>
      </c>
      <c r="M26" s="14">
        <v>17.28</v>
      </c>
      <c r="N26" s="14"/>
      <c r="O26" s="14"/>
      <c r="P26" s="14"/>
      <c r="Q26" s="14"/>
      <c r="R26" s="14"/>
      <c r="S26" s="14"/>
      <c r="T26" s="14"/>
      <c r="U26" s="24">
        <v>2</v>
      </c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N26" s="1" t="s">
        <v>69</v>
      </c>
      <c r="AO26" s="1">
        <v>20.1</v>
      </c>
      <c r="AP26" s="1" t="s">
        <v>43</v>
      </c>
      <c r="AQ26" s="1">
        <v>26.82</v>
      </c>
    </row>
    <row r="27" s="1" customFormat="1" ht="21" customHeight="1" spans="1:35">
      <c r="A27" s="18">
        <v>19</v>
      </c>
      <c r="B27" s="16" t="s">
        <v>324</v>
      </c>
      <c r="C27" s="16" t="s">
        <v>346</v>
      </c>
      <c r="D27" s="14"/>
      <c r="E27" s="14"/>
      <c r="F27" s="14"/>
      <c r="G27" s="14"/>
      <c r="H27" s="14" t="s">
        <v>39</v>
      </c>
      <c r="I27" s="14">
        <v>81.73</v>
      </c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2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H27" s="1" t="s">
        <v>49</v>
      </c>
      <c r="AI27" s="1">
        <v>16.85</v>
      </c>
    </row>
    <row r="28" s="1" customFormat="1" ht="21" customHeight="1" spans="1:35">
      <c r="A28" s="18">
        <v>20</v>
      </c>
      <c r="B28" s="16" t="s">
        <v>324</v>
      </c>
      <c r="C28" s="16" t="s">
        <v>347</v>
      </c>
      <c r="D28" s="14"/>
      <c r="E28" s="14"/>
      <c r="F28" s="14"/>
      <c r="G28" s="14"/>
      <c r="H28" s="14" t="s">
        <v>39</v>
      </c>
      <c r="I28" s="14">
        <v>23.8</v>
      </c>
      <c r="J28" s="14"/>
      <c r="K28" s="14"/>
      <c r="L28" s="14"/>
      <c r="M28" s="14"/>
      <c r="N28" s="14"/>
      <c r="O28" s="14">
        <v>1</v>
      </c>
      <c r="P28" s="14"/>
      <c r="Q28" s="14"/>
      <c r="R28" s="14"/>
      <c r="S28" s="14"/>
      <c r="T28" s="14" t="s">
        <v>100</v>
      </c>
      <c r="U28" s="24">
        <v>2</v>
      </c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H28" s="1" t="s">
        <v>100</v>
      </c>
      <c r="AI28" s="1">
        <v>15.68</v>
      </c>
    </row>
    <row r="29" s="1" customFormat="1" ht="21" customHeight="1" spans="1:45">
      <c r="A29" s="15">
        <v>21</v>
      </c>
      <c r="B29" s="16" t="s">
        <v>324</v>
      </c>
      <c r="C29" s="16" t="s">
        <v>348</v>
      </c>
      <c r="D29" s="14" t="s">
        <v>38</v>
      </c>
      <c r="E29" s="14">
        <v>11.032</v>
      </c>
      <c r="F29" s="14"/>
      <c r="G29" s="14"/>
      <c r="H29" s="14" t="s">
        <v>39</v>
      </c>
      <c r="I29" s="14">
        <v>74.87</v>
      </c>
      <c r="J29" s="14"/>
      <c r="K29" s="14"/>
      <c r="L29" s="14" t="s">
        <v>40</v>
      </c>
      <c r="M29" s="14">
        <v>19.06</v>
      </c>
      <c r="N29" s="14" t="s">
        <v>39</v>
      </c>
      <c r="O29" s="14">
        <v>0.36</v>
      </c>
      <c r="P29" s="14"/>
      <c r="Q29" s="14"/>
      <c r="R29" s="14"/>
      <c r="S29" s="14"/>
      <c r="T29" s="14"/>
      <c r="U29" s="24">
        <v>1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H29" s="1" t="s">
        <v>49</v>
      </c>
      <c r="AI29" s="1">
        <v>13.51</v>
      </c>
      <c r="AR29" s="1" t="s">
        <v>38</v>
      </c>
      <c r="AS29" s="1">
        <v>1.24</v>
      </c>
    </row>
    <row r="30" s="1" customFormat="1" ht="21" customHeight="1" spans="1:31">
      <c r="A30" s="17"/>
      <c r="B30" s="16" t="s">
        <v>324</v>
      </c>
      <c r="C30" s="16"/>
      <c r="D30" s="14"/>
      <c r="E30" s="14"/>
      <c r="F30" s="14"/>
      <c r="G30" s="14"/>
      <c r="H30" s="14" t="s">
        <v>39</v>
      </c>
      <c r="I30" s="14">
        <v>32.45</v>
      </c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24"/>
      <c r="V30" s="14"/>
      <c r="W30" s="14"/>
      <c r="X30" s="14"/>
      <c r="Y30" s="14"/>
      <c r="Z30" s="14"/>
      <c r="AA30" s="14"/>
      <c r="AB30" s="14"/>
      <c r="AC30" s="14"/>
      <c r="AD30" s="14"/>
      <c r="AE30" s="14"/>
    </row>
    <row r="31" s="1" customFormat="1" ht="21" customHeight="1" spans="1:49">
      <c r="A31" s="15">
        <v>22</v>
      </c>
      <c r="B31" s="16" t="s">
        <v>324</v>
      </c>
      <c r="C31" s="16" t="s">
        <v>349</v>
      </c>
      <c r="D31" s="14"/>
      <c r="E31" s="14"/>
      <c r="F31" s="14"/>
      <c r="G31" s="14"/>
      <c r="H31" s="14" t="s">
        <v>39</v>
      </c>
      <c r="I31" s="14">
        <v>30.4</v>
      </c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24">
        <v>1</v>
      </c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V31" s="1" t="s">
        <v>38</v>
      </c>
      <c r="AW31" s="1">
        <v>16.23</v>
      </c>
    </row>
    <row r="32" s="1" customFormat="1" ht="21" customHeight="1" spans="1:31">
      <c r="A32" s="19"/>
      <c r="B32" s="16" t="s">
        <v>324</v>
      </c>
      <c r="C32" s="16"/>
      <c r="D32" s="14"/>
      <c r="E32" s="14"/>
      <c r="F32" s="14"/>
      <c r="G32" s="14"/>
      <c r="H32" s="14" t="s">
        <v>39</v>
      </c>
      <c r="I32" s="14">
        <v>11.18</v>
      </c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24"/>
      <c r="V32" s="14"/>
      <c r="W32" s="14"/>
      <c r="X32" s="14"/>
      <c r="Y32" s="14"/>
      <c r="Z32" s="14"/>
      <c r="AA32" s="14"/>
      <c r="AB32" s="14"/>
      <c r="AC32" s="14"/>
      <c r="AD32" s="14"/>
      <c r="AE32" s="14"/>
    </row>
    <row r="33" s="1" customFormat="1" ht="21" customHeight="1" spans="1:31">
      <c r="A33" s="19"/>
      <c r="B33" s="16" t="s">
        <v>324</v>
      </c>
      <c r="C33" s="16"/>
      <c r="D33" s="14"/>
      <c r="E33" s="14"/>
      <c r="F33" s="14"/>
      <c r="G33" s="14"/>
      <c r="H33" s="14" t="s">
        <v>74</v>
      </c>
      <c r="I33" s="14">
        <v>48.14</v>
      </c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24"/>
      <c r="V33" s="14"/>
      <c r="W33" s="14"/>
      <c r="X33" s="14"/>
      <c r="Y33" s="14"/>
      <c r="Z33" s="14"/>
      <c r="AA33" s="14"/>
      <c r="AB33" s="14"/>
      <c r="AC33" s="14"/>
      <c r="AD33" s="14"/>
      <c r="AE33" s="14"/>
    </row>
    <row r="34" s="1" customFormat="1" ht="21" customHeight="1" spans="1:31">
      <c r="A34" s="17"/>
      <c r="B34" s="16" t="s">
        <v>324</v>
      </c>
      <c r="C34" s="16"/>
      <c r="D34" s="14"/>
      <c r="E34" s="14"/>
      <c r="F34" s="14"/>
      <c r="G34" s="14"/>
      <c r="H34" s="14" t="s">
        <v>39</v>
      </c>
      <c r="I34" s="14">
        <v>32.45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24"/>
      <c r="V34" s="14"/>
      <c r="W34" s="14"/>
      <c r="X34" s="14"/>
      <c r="Y34" s="14"/>
      <c r="Z34" s="14"/>
      <c r="AA34" s="14"/>
      <c r="AB34" s="14"/>
      <c r="AC34" s="14"/>
      <c r="AD34" s="14"/>
      <c r="AE34" s="14"/>
    </row>
    <row r="35" s="1" customFormat="1" ht="21" customHeight="1" spans="1:39">
      <c r="A35" s="15">
        <v>23</v>
      </c>
      <c r="B35" s="16" t="s">
        <v>324</v>
      </c>
      <c r="C35" s="16" t="s">
        <v>350</v>
      </c>
      <c r="D35" s="14"/>
      <c r="E35" s="14"/>
      <c r="F35" s="14"/>
      <c r="G35" s="14"/>
      <c r="H35" s="14" t="s">
        <v>39</v>
      </c>
      <c r="I35" s="14">
        <v>7.62</v>
      </c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 t="s">
        <v>100</v>
      </c>
      <c r="U35" s="24">
        <v>1</v>
      </c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L35" s="1" t="s">
        <v>100</v>
      </c>
      <c r="AM35" s="1">
        <v>20.35</v>
      </c>
    </row>
    <row r="36" s="1" customFormat="1" ht="21" customHeight="1" spans="1:31">
      <c r="A36" s="17"/>
      <c r="B36" s="16" t="s">
        <v>324</v>
      </c>
      <c r="C36" s="16"/>
      <c r="D36" s="14"/>
      <c r="E36" s="14"/>
      <c r="F36" s="14"/>
      <c r="G36" s="14"/>
      <c r="H36" s="14" t="s">
        <v>39</v>
      </c>
      <c r="I36" s="14">
        <v>23.8</v>
      </c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24"/>
      <c r="V36" s="14"/>
      <c r="W36" s="14"/>
      <c r="X36" s="14"/>
      <c r="Y36" s="14"/>
      <c r="Z36" s="14"/>
      <c r="AA36" s="14"/>
      <c r="AB36" s="14"/>
      <c r="AC36" s="14"/>
      <c r="AD36" s="14"/>
      <c r="AE36" s="14"/>
    </row>
    <row r="37" s="1" customFormat="1" ht="21" customHeight="1" spans="1:39">
      <c r="A37" s="15">
        <v>24</v>
      </c>
      <c r="B37" s="16" t="s">
        <v>324</v>
      </c>
      <c r="C37" s="16" t="s">
        <v>351</v>
      </c>
      <c r="D37" s="14"/>
      <c r="E37" s="14"/>
      <c r="F37" s="14"/>
      <c r="G37" s="14"/>
      <c r="H37" s="14" t="s">
        <v>39</v>
      </c>
      <c r="I37" s="14">
        <v>16.19</v>
      </c>
      <c r="J37" s="14"/>
      <c r="K37" s="14"/>
      <c r="L37" s="14" t="s">
        <v>100</v>
      </c>
      <c r="M37" s="14">
        <v>4.5</v>
      </c>
      <c r="N37" s="14"/>
      <c r="O37" s="14"/>
      <c r="P37" s="14"/>
      <c r="Q37" s="14"/>
      <c r="R37" s="14"/>
      <c r="S37" s="14"/>
      <c r="T37" s="14"/>
      <c r="U37" s="24">
        <v>2</v>
      </c>
      <c r="V37" s="14"/>
      <c r="W37" s="14"/>
      <c r="X37" s="14"/>
      <c r="Y37" s="14"/>
      <c r="Z37" s="14"/>
      <c r="AA37" s="14"/>
      <c r="AB37" s="14"/>
      <c r="AC37" s="14">
        <v>1</v>
      </c>
      <c r="AD37" s="14"/>
      <c r="AE37" s="14"/>
      <c r="AL37" s="1" t="s">
        <v>100</v>
      </c>
      <c r="AM37" s="1">
        <v>20.35</v>
      </c>
    </row>
    <row r="38" s="1" customFormat="1" ht="21" customHeight="1" spans="1:31">
      <c r="A38" s="17"/>
      <c r="B38" s="16" t="s">
        <v>324</v>
      </c>
      <c r="C38" s="16"/>
      <c r="D38" s="14"/>
      <c r="E38" s="14"/>
      <c r="F38" s="14"/>
      <c r="G38" s="14"/>
      <c r="H38" s="14" t="s">
        <v>39</v>
      </c>
      <c r="I38" s="14">
        <v>23.8</v>
      </c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24"/>
      <c r="V38" s="14"/>
      <c r="W38" s="14"/>
      <c r="X38" s="14"/>
      <c r="Y38" s="14"/>
      <c r="Z38" s="14"/>
      <c r="AA38" s="14"/>
      <c r="AB38" s="14"/>
      <c r="AC38" s="14"/>
      <c r="AD38" s="14"/>
      <c r="AE38" s="14"/>
    </row>
    <row r="39" s="1" customFormat="1" ht="21" customHeight="1" spans="1:39">
      <c r="A39" s="15">
        <v>25</v>
      </c>
      <c r="B39" s="16" t="s">
        <v>324</v>
      </c>
      <c r="C39" s="16" t="s">
        <v>352</v>
      </c>
      <c r="D39" s="14"/>
      <c r="E39" s="14"/>
      <c r="F39" s="14"/>
      <c r="G39" s="14"/>
      <c r="H39" s="14" t="s">
        <v>39</v>
      </c>
      <c r="I39" s="14">
        <v>17.72</v>
      </c>
      <c r="J39" s="14"/>
      <c r="K39" s="14"/>
      <c r="L39" s="14"/>
      <c r="M39" s="14"/>
      <c r="N39" s="14" t="s">
        <v>100</v>
      </c>
      <c r="O39" s="14">
        <v>1.32</v>
      </c>
      <c r="P39" s="14"/>
      <c r="Q39" s="14"/>
      <c r="R39" s="14"/>
      <c r="S39" s="14"/>
      <c r="T39" s="14" t="s">
        <v>100</v>
      </c>
      <c r="U39" s="24">
        <v>2</v>
      </c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H39" s="1" t="s">
        <v>49</v>
      </c>
      <c r="AI39" s="1">
        <v>7.62</v>
      </c>
      <c r="AL39" s="1" t="s">
        <v>100</v>
      </c>
      <c r="AM39" s="1">
        <v>20.35</v>
      </c>
    </row>
    <row r="40" s="1" customFormat="1" ht="21" customHeight="1" spans="1:31">
      <c r="A40" s="17"/>
      <c r="B40" s="16" t="s">
        <v>324</v>
      </c>
      <c r="C40" s="16"/>
      <c r="D40" s="14"/>
      <c r="E40" s="14"/>
      <c r="F40" s="14"/>
      <c r="G40" s="14"/>
      <c r="H40" s="14" t="s">
        <v>39</v>
      </c>
      <c r="I40" s="14">
        <v>23.8</v>
      </c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24"/>
      <c r="V40" s="14"/>
      <c r="W40" s="14"/>
      <c r="X40" s="14"/>
      <c r="Y40" s="14"/>
      <c r="Z40" s="14"/>
      <c r="AA40" s="14"/>
      <c r="AB40" s="14"/>
      <c r="AC40" s="14"/>
      <c r="AD40" s="14"/>
      <c r="AE40" s="14"/>
    </row>
    <row r="41" s="1" customFormat="1" ht="21" customHeight="1" spans="1:31">
      <c r="A41" s="18">
        <v>26</v>
      </c>
      <c r="B41" s="16" t="s">
        <v>324</v>
      </c>
      <c r="C41" s="16" t="s">
        <v>260</v>
      </c>
      <c r="D41" s="14"/>
      <c r="E41" s="14"/>
      <c r="F41" s="14"/>
      <c r="G41" s="14"/>
      <c r="H41" s="14" t="s">
        <v>39</v>
      </c>
      <c r="I41" s="14">
        <v>28.5</v>
      </c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24"/>
      <c r="V41" s="14"/>
      <c r="W41" s="14"/>
      <c r="X41" s="14"/>
      <c r="Y41" s="14"/>
      <c r="Z41" s="14"/>
      <c r="AA41" s="14"/>
      <c r="AB41" s="14"/>
      <c r="AC41" s="14"/>
      <c r="AD41" s="14"/>
      <c r="AE41" s="14"/>
    </row>
    <row r="42" s="1" customFormat="1" ht="21" customHeight="1" spans="1:31">
      <c r="A42" s="15">
        <v>27</v>
      </c>
      <c r="B42" s="16" t="s">
        <v>324</v>
      </c>
      <c r="C42" s="16" t="s">
        <v>353</v>
      </c>
      <c r="D42" s="14"/>
      <c r="E42" s="14"/>
      <c r="F42" s="14"/>
      <c r="G42" s="14"/>
      <c r="H42" s="14" t="s">
        <v>39</v>
      </c>
      <c r="I42" s="14">
        <v>20.35</v>
      </c>
      <c r="J42" s="14"/>
      <c r="K42" s="14"/>
      <c r="L42" s="14"/>
      <c r="M42" s="14"/>
      <c r="N42" s="14" t="s">
        <v>100</v>
      </c>
      <c r="O42" s="14">
        <v>14.7</v>
      </c>
      <c r="P42" s="14"/>
      <c r="Q42" s="14"/>
      <c r="R42" s="14"/>
      <c r="S42" s="14"/>
      <c r="T42" s="14"/>
      <c r="U42" s="24"/>
      <c r="V42" s="14"/>
      <c r="W42" s="14"/>
      <c r="X42" s="14"/>
      <c r="Y42" s="14"/>
      <c r="Z42" s="14"/>
      <c r="AA42" s="14"/>
      <c r="AB42" s="14"/>
      <c r="AC42" s="14"/>
      <c r="AD42" s="14"/>
      <c r="AE42" s="14"/>
    </row>
    <row r="43" s="1" customFormat="1" ht="21" customHeight="1" spans="1:31">
      <c r="A43" s="17"/>
      <c r="B43" s="16" t="s">
        <v>324</v>
      </c>
      <c r="C43" s="16"/>
      <c r="D43" s="14"/>
      <c r="E43" s="14"/>
      <c r="F43" s="14"/>
      <c r="G43" s="14"/>
      <c r="H43" s="14" t="s">
        <v>39</v>
      </c>
      <c r="I43" s="14">
        <v>23.8</v>
      </c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24"/>
      <c r="V43" s="14"/>
      <c r="W43" s="14"/>
      <c r="X43" s="14"/>
      <c r="Y43" s="14"/>
      <c r="Z43" s="14"/>
      <c r="AA43" s="14"/>
      <c r="AB43" s="14"/>
      <c r="AC43" s="14"/>
      <c r="AD43" s="14"/>
      <c r="AE43" s="14"/>
    </row>
    <row r="44" s="1" customFormat="1" ht="21" customHeight="1" spans="1:47">
      <c r="A44" s="15">
        <v>28</v>
      </c>
      <c r="B44" s="16" t="s">
        <v>324</v>
      </c>
      <c r="C44" s="16" t="s">
        <v>354</v>
      </c>
      <c r="D44" s="14"/>
      <c r="E44" s="14"/>
      <c r="F44" s="14"/>
      <c r="G44" s="14"/>
      <c r="H44" s="14" t="s">
        <v>39</v>
      </c>
      <c r="I44" s="14">
        <v>26.44</v>
      </c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 t="s">
        <v>100</v>
      </c>
      <c r="U44" s="24">
        <v>2</v>
      </c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H44" s="1" t="s">
        <v>38</v>
      </c>
      <c r="AI44" s="1">
        <v>2.77</v>
      </c>
      <c r="AR44" s="1" t="s">
        <v>38</v>
      </c>
      <c r="AS44" s="1">
        <v>20.73</v>
      </c>
      <c r="AT44" s="1" t="s">
        <v>100</v>
      </c>
      <c r="AU44" s="1">
        <v>6.56</v>
      </c>
    </row>
    <row r="45" s="1" customFormat="1" ht="21" customHeight="1" spans="1:31">
      <c r="A45" s="17"/>
      <c r="B45" s="16" t="s">
        <v>324</v>
      </c>
      <c r="C45" s="16"/>
      <c r="D45" s="14"/>
      <c r="E45" s="14"/>
      <c r="F45" s="14"/>
      <c r="G45" s="14"/>
      <c r="H45" s="14" t="s">
        <v>39</v>
      </c>
      <c r="I45" s="14">
        <v>32.45</v>
      </c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24"/>
      <c r="V45" s="14"/>
      <c r="W45" s="14"/>
      <c r="X45" s="14"/>
      <c r="Y45" s="14"/>
      <c r="Z45" s="14"/>
      <c r="AA45" s="14"/>
      <c r="AB45" s="14"/>
      <c r="AC45" s="14"/>
      <c r="AD45" s="14"/>
      <c r="AE45" s="14"/>
    </row>
    <row r="46" s="1" customFormat="1" ht="21" customHeight="1" spans="1:39">
      <c r="A46" s="15">
        <v>29</v>
      </c>
      <c r="B46" s="16" t="s">
        <v>324</v>
      </c>
      <c r="C46" s="16" t="s">
        <v>355</v>
      </c>
      <c r="D46" s="14"/>
      <c r="E46" s="14"/>
      <c r="F46" s="14"/>
      <c r="G46" s="14"/>
      <c r="H46" s="14" t="s">
        <v>39</v>
      </c>
      <c r="I46" s="14">
        <v>23.8</v>
      </c>
      <c r="J46" s="14"/>
      <c r="K46" s="14"/>
      <c r="L46" s="14"/>
      <c r="M46" s="14"/>
      <c r="N46" s="14" t="s">
        <v>39</v>
      </c>
      <c r="O46" s="14">
        <v>55.89</v>
      </c>
      <c r="P46" s="14"/>
      <c r="Q46" s="14"/>
      <c r="R46" s="14"/>
      <c r="S46" s="14"/>
      <c r="T46" s="14" t="s">
        <v>100</v>
      </c>
      <c r="U46" s="24">
        <v>2</v>
      </c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H46" s="1" t="s">
        <v>294</v>
      </c>
      <c r="AI46" s="1">
        <v>5.08</v>
      </c>
      <c r="AL46" s="1" t="s">
        <v>100</v>
      </c>
      <c r="AM46" s="1">
        <v>20.35</v>
      </c>
    </row>
    <row r="47" s="1" customFormat="1" ht="21" customHeight="1" spans="1:31">
      <c r="A47" s="17"/>
      <c r="B47" s="16" t="s">
        <v>324</v>
      </c>
      <c r="C47" s="16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>
        <v>0.64</v>
      </c>
      <c r="P47" s="14"/>
      <c r="Q47" s="14"/>
      <c r="R47" s="14"/>
      <c r="S47" s="14"/>
      <c r="T47" s="14"/>
      <c r="U47" s="24"/>
      <c r="V47" s="14"/>
      <c r="W47" s="14"/>
      <c r="X47" s="14"/>
      <c r="Y47" s="14"/>
      <c r="Z47" s="14"/>
      <c r="AA47" s="14"/>
      <c r="AB47" s="14"/>
      <c r="AC47" s="14"/>
      <c r="AD47" s="14"/>
      <c r="AE47" s="14"/>
    </row>
    <row r="48" s="1" customFormat="1" ht="21" customHeight="1" spans="1:39">
      <c r="A48" s="18">
        <v>30</v>
      </c>
      <c r="B48" s="16" t="s">
        <v>324</v>
      </c>
      <c r="C48" s="16" t="s">
        <v>356</v>
      </c>
      <c r="D48" s="14"/>
      <c r="E48" s="14"/>
      <c r="F48" s="14"/>
      <c r="G48" s="14"/>
      <c r="H48" s="14" t="s">
        <v>39</v>
      </c>
      <c r="I48" s="14">
        <v>23.8</v>
      </c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 t="s">
        <v>100</v>
      </c>
      <c r="U48" s="24">
        <v>2</v>
      </c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L48" s="1" t="s">
        <v>100</v>
      </c>
      <c r="AM48" s="1">
        <v>20.35</v>
      </c>
    </row>
    <row r="49" s="1" customFormat="1" ht="21" customHeight="1" spans="1:45">
      <c r="A49" s="15">
        <v>31</v>
      </c>
      <c r="B49" s="16" t="s">
        <v>324</v>
      </c>
      <c r="C49" s="16" t="s">
        <v>357</v>
      </c>
      <c r="D49" s="14" t="s">
        <v>95</v>
      </c>
      <c r="E49" s="14">
        <v>41.53</v>
      </c>
      <c r="F49" s="14"/>
      <c r="G49" s="14"/>
      <c r="H49" s="14" t="s">
        <v>39</v>
      </c>
      <c r="I49" s="14">
        <v>23.8</v>
      </c>
      <c r="J49" s="14"/>
      <c r="K49" s="14"/>
      <c r="L49" s="14"/>
      <c r="M49" s="14"/>
      <c r="N49" s="14" t="s">
        <v>100</v>
      </c>
      <c r="O49" s="14">
        <v>1.35</v>
      </c>
      <c r="P49" s="14"/>
      <c r="Q49" s="14"/>
      <c r="R49" s="14"/>
      <c r="S49" s="14"/>
      <c r="T49" s="14" t="s">
        <v>100</v>
      </c>
      <c r="U49" s="24">
        <v>2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H49" s="1" t="s">
        <v>49</v>
      </c>
      <c r="AI49" s="1">
        <v>9.56</v>
      </c>
      <c r="AS49" s="1">
        <v>3.63</v>
      </c>
    </row>
    <row r="50" s="1" customFormat="1" ht="21" customHeight="1" spans="1:31">
      <c r="A50" s="17"/>
      <c r="B50" s="16" t="s">
        <v>324</v>
      </c>
      <c r="C50" s="16"/>
      <c r="D50" s="14" t="s">
        <v>45</v>
      </c>
      <c r="E50" s="14">
        <v>4.16</v>
      </c>
      <c r="F50" s="14"/>
      <c r="G50" s="14"/>
      <c r="H50" s="14"/>
      <c r="I50" s="14">
        <v>20.35</v>
      </c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24"/>
      <c r="V50" s="14"/>
      <c r="W50" s="14"/>
      <c r="X50" s="14"/>
      <c r="Y50" s="14"/>
      <c r="Z50" s="14"/>
      <c r="AA50" s="14"/>
      <c r="AB50" s="14"/>
      <c r="AC50" s="14"/>
      <c r="AD50" s="14"/>
      <c r="AE50" s="14"/>
    </row>
    <row r="51" s="1" customFormat="1" ht="21" customHeight="1" spans="1:45">
      <c r="A51" s="15">
        <v>32</v>
      </c>
      <c r="B51" s="16" t="s">
        <v>324</v>
      </c>
      <c r="C51" s="16" t="s">
        <v>358</v>
      </c>
      <c r="D51" s="14" t="s">
        <v>38</v>
      </c>
      <c r="E51" s="14">
        <v>48.96</v>
      </c>
      <c r="F51" s="14"/>
      <c r="G51" s="14"/>
      <c r="H51" s="14" t="s">
        <v>74</v>
      </c>
      <c r="I51" s="14">
        <v>49.11</v>
      </c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24">
        <v>1</v>
      </c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J51" s="1" t="s">
        <v>38</v>
      </c>
      <c r="AK51" s="1">
        <v>5.38</v>
      </c>
      <c r="AR51" s="1" t="s">
        <v>38</v>
      </c>
      <c r="AS51" s="1">
        <v>8.32</v>
      </c>
    </row>
    <row r="52" s="1" customFormat="1" ht="21" customHeight="1" spans="1:31">
      <c r="A52" s="19"/>
      <c r="B52" s="16" t="s">
        <v>324</v>
      </c>
      <c r="C52" s="16"/>
      <c r="D52" s="14"/>
      <c r="E52" s="14"/>
      <c r="F52" s="14"/>
      <c r="G52" s="14"/>
      <c r="H52" s="14" t="s">
        <v>74</v>
      </c>
      <c r="I52" s="14">
        <v>112.05</v>
      </c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24"/>
      <c r="V52" s="14"/>
      <c r="W52" s="14"/>
      <c r="X52" s="14"/>
      <c r="Y52" s="14"/>
      <c r="Z52" s="14"/>
      <c r="AA52" s="14"/>
      <c r="AB52" s="14"/>
      <c r="AC52" s="14"/>
      <c r="AD52" s="14"/>
      <c r="AE52" s="14"/>
    </row>
    <row r="53" s="1" customFormat="1" ht="21" customHeight="1" spans="1:31">
      <c r="A53" s="17"/>
      <c r="B53" s="16" t="s">
        <v>324</v>
      </c>
      <c r="C53" s="16"/>
      <c r="D53" s="14"/>
      <c r="E53" s="14"/>
      <c r="F53" s="14"/>
      <c r="G53" s="14"/>
      <c r="H53" s="14" t="s">
        <v>39</v>
      </c>
      <c r="I53" s="14">
        <v>32.45</v>
      </c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24"/>
      <c r="V53" s="14"/>
      <c r="W53" s="14"/>
      <c r="X53" s="14"/>
      <c r="Y53" s="14"/>
      <c r="Z53" s="14"/>
      <c r="AA53" s="14"/>
      <c r="AB53" s="14"/>
      <c r="AC53" s="14"/>
      <c r="AD53" s="14"/>
      <c r="AE53" s="14"/>
    </row>
    <row r="54" s="1" customFormat="1" ht="21" customHeight="1" spans="1:45">
      <c r="A54" s="15">
        <v>33</v>
      </c>
      <c r="B54" s="16" t="s">
        <v>324</v>
      </c>
      <c r="C54" s="16" t="s">
        <v>359</v>
      </c>
      <c r="D54" s="14" t="s">
        <v>38</v>
      </c>
      <c r="E54" s="14">
        <v>5.99</v>
      </c>
      <c r="F54" s="14"/>
      <c r="G54" s="14"/>
      <c r="H54" s="14" t="s">
        <v>39</v>
      </c>
      <c r="I54" s="14">
        <v>23.49</v>
      </c>
      <c r="J54" s="14"/>
      <c r="K54" s="14"/>
      <c r="L54" s="14" t="s">
        <v>100</v>
      </c>
      <c r="M54" s="14">
        <v>16.681</v>
      </c>
      <c r="N54" s="14" t="s">
        <v>100</v>
      </c>
      <c r="O54" s="14">
        <v>0.29</v>
      </c>
      <c r="P54" s="14"/>
      <c r="Q54" s="14"/>
      <c r="R54" s="14"/>
      <c r="S54" s="14"/>
      <c r="T54" s="14"/>
      <c r="U54" s="2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L54" s="1" t="s">
        <v>100</v>
      </c>
      <c r="AM54" s="1">
        <v>20.35</v>
      </c>
      <c r="AR54" s="1" t="s">
        <v>67</v>
      </c>
      <c r="AS54" s="1">
        <v>6.8</v>
      </c>
    </row>
    <row r="55" s="1" customFormat="1" ht="21" customHeight="1" spans="1:31">
      <c r="A55" s="17"/>
      <c r="B55" s="16" t="s">
        <v>324</v>
      </c>
      <c r="C55" s="16"/>
      <c r="D55" s="14"/>
      <c r="E55" s="14"/>
      <c r="F55" s="14"/>
      <c r="G55" s="14"/>
      <c r="H55" s="14" t="s">
        <v>39</v>
      </c>
      <c r="I55" s="14">
        <v>23.8</v>
      </c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24"/>
      <c r="V55" s="14"/>
      <c r="W55" s="14"/>
      <c r="X55" s="14"/>
      <c r="Y55" s="14"/>
      <c r="Z55" s="14"/>
      <c r="AA55" s="14"/>
      <c r="AB55" s="14"/>
      <c r="AC55" s="14"/>
      <c r="AD55" s="14"/>
      <c r="AE55" s="14"/>
    </row>
    <row r="56" s="1" customFormat="1" ht="21" customHeight="1" spans="1:45">
      <c r="A56" s="18">
        <v>34</v>
      </c>
      <c r="B56" s="16" t="s">
        <v>324</v>
      </c>
      <c r="C56" s="16" t="s">
        <v>360</v>
      </c>
      <c r="D56" s="14" t="s">
        <v>38</v>
      </c>
      <c r="E56" s="14">
        <v>13.29</v>
      </c>
      <c r="F56" s="14"/>
      <c r="G56" s="14"/>
      <c r="H56" s="14" t="s">
        <v>39</v>
      </c>
      <c r="I56" s="14">
        <v>23.8</v>
      </c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 t="s">
        <v>100</v>
      </c>
      <c r="U56" s="24">
        <v>1</v>
      </c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L56" s="1" t="s">
        <v>100</v>
      </c>
      <c r="AM56" s="1">
        <v>20.35</v>
      </c>
      <c r="AS56" s="1">
        <v>3.72</v>
      </c>
    </row>
    <row r="57" s="1" customFormat="1" ht="21" customHeight="1" spans="1:43">
      <c r="A57" s="18">
        <v>35</v>
      </c>
      <c r="B57" s="16" t="s">
        <v>324</v>
      </c>
      <c r="C57" s="16" t="s">
        <v>361</v>
      </c>
      <c r="D57" s="14" t="s">
        <v>38</v>
      </c>
      <c r="E57" s="14">
        <v>14</v>
      </c>
      <c r="F57" s="14"/>
      <c r="G57" s="14"/>
      <c r="H57" s="14"/>
      <c r="I57" s="14">
        <v>25.8</v>
      </c>
      <c r="J57" s="14"/>
      <c r="K57" s="14"/>
      <c r="L57" s="14" t="s">
        <v>42</v>
      </c>
      <c r="M57" s="14">
        <v>10.63</v>
      </c>
      <c r="N57" s="14"/>
      <c r="O57" s="14"/>
      <c r="P57" s="14"/>
      <c r="Q57" s="14"/>
      <c r="R57" s="14"/>
      <c r="S57" s="14"/>
      <c r="T57" s="14"/>
      <c r="U57" s="24">
        <v>2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N57" s="1" t="s">
        <v>83</v>
      </c>
      <c r="AO57" s="1">
        <v>12.59</v>
      </c>
      <c r="AP57" s="1" t="s">
        <v>43</v>
      </c>
      <c r="AQ57" s="1">
        <v>9.29</v>
      </c>
    </row>
    <row r="58" s="1" customFormat="1" ht="21" customHeight="1" spans="1:41">
      <c r="A58" s="18">
        <v>36</v>
      </c>
      <c r="B58" s="16" t="s">
        <v>324</v>
      </c>
      <c r="C58" s="16" t="s">
        <v>362</v>
      </c>
      <c r="D58" s="14"/>
      <c r="E58" s="14"/>
      <c r="F58" s="14"/>
      <c r="G58" s="14"/>
      <c r="H58" s="14" t="s">
        <v>39</v>
      </c>
      <c r="I58" s="14">
        <v>51.3</v>
      </c>
      <c r="J58" s="14"/>
      <c r="K58" s="14"/>
      <c r="L58" s="14"/>
      <c r="M58" s="14"/>
      <c r="N58" s="14" t="s">
        <v>39</v>
      </c>
      <c r="O58" s="14">
        <v>3.1</v>
      </c>
      <c r="P58" s="14"/>
      <c r="Q58" s="14"/>
      <c r="R58" s="14"/>
      <c r="S58" s="14"/>
      <c r="T58" s="14"/>
      <c r="U58" s="24">
        <v>1</v>
      </c>
      <c r="V58" s="14"/>
      <c r="W58" s="14"/>
      <c r="X58" s="14"/>
      <c r="Y58" s="14">
        <v>2.58</v>
      </c>
      <c r="Z58" s="14"/>
      <c r="AA58" s="14"/>
      <c r="AB58" s="14"/>
      <c r="AC58" s="14"/>
      <c r="AD58" s="14"/>
      <c r="AE58" s="14"/>
      <c r="AN58" s="1" t="s">
        <v>363</v>
      </c>
      <c r="AO58" s="1">
        <v>7.16</v>
      </c>
    </row>
    <row r="59" s="1" customFormat="1" ht="21" customHeight="1" spans="1:35">
      <c r="A59" s="18">
        <v>37</v>
      </c>
      <c r="B59" s="16" t="s">
        <v>324</v>
      </c>
      <c r="C59" s="16" t="s">
        <v>364</v>
      </c>
      <c r="D59" s="14"/>
      <c r="E59" s="14">
        <v>21</v>
      </c>
      <c r="F59" s="14"/>
      <c r="G59" s="14"/>
      <c r="H59" s="14" t="s">
        <v>39</v>
      </c>
      <c r="I59" s="14">
        <v>31.18</v>
      </c>
      <c r="J59" s="14"/>
      <c r="K59" s="14"/>
      <c r="L59" s="14"/>
      <c r="M59" s="14"/>
      <c r="N59" s="14" t="s">
        <v>42</v>
      </c>
      <c r="O59" s="14">
        <v>1.08</v>
      </c>
      <c r="P59" s="14"/>
      <c r="Q59" s="14"/>
      <c r="R59" s="14"/>
      <c r="S59" s="14"/>
      <c r="T59" s="14"/>
      <c r="U59" s="24">
        <v>3</v>
      </c>
      <c r="V59" s="14"/>
      <c r="W59" s="14"/>
      <c r="X59" s="14"/>
      <c r="Y59" s="14">
        <v>2.58</v>
      </c>
      <c r="Z59" s="14"/>
      <c r="AA59" s="14"/>
      <c r="AB59" s="14"/>
      <c r="AC59" s="14"/>
      <c r="AD59" s="14"/>
      <c r="AE59" s="14"/>
      <c r="AH59" s="1" t="s">
        <v>49</v>
      </c>
      <c r="AI59" s="1">
        <v>30.93</v>
      </c>
    </row>
    <row r="60" s="1" customFormat="1" ht="21" customHeight="1" spans="1:41">
      <c r="A60" s="18">
        <v>38</v>
      </c>
      <c r="B60" s="16" t="s">
        <v>324</v>
      </c>
      <c r="C60" s="16" t="s">
        <v>365</v>
      </c>
      <c r="D60" s="14"/>
      <c r="E60" s="14"/>
      <c r="F60" s="14"/>
      <c r="G60" s="14"/>
      <c r="H60" s="14"/>
      <c r="I60" s="14">
        <v>57.69</v>
      </c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24">
        <v>1</v>
      </c>
      <c r="V60" s="14"/>
      <c r="W60" s="14"/>
      <c r="X60" s="14"/>
      <c r="Y60" s="14">
        <v>2.58</v>
      </c>
      <c r="Z60" s="14"/>
      <c r="AA60" s="14"/>
      <c r="AB60" s="14"/>
      <c r="AC60" s="14"/>
      <c r="AD60" s="14"/>
      <c r="AE60" s="14"/>
      <c r="AN60" s="1" t="s">
        <v>52</v>
      </c>
      <c r="AO60" s="1">
        <v>2.82</v>
      </c>
    </row>
    <row r="61" s="1" customFormat="1" ht="21" customHeight="1" spans="1:35">
      <c r="A61" s="18">
        <v>39</v>
      </c>
      <c r="B61" s="16" t="s">
        <v>324</v>
      </c>
      <c r="C61" s="16" t="s">
        <v>366</v>
      </c>
      <c r="D61" s="14"/>
      <c r="E61" s="14"/>
      <c r="F61" s="14"/>
      <c r="G61" s="14"/>
      <c r="H61" s="14" t="s">
        <v>39</v>
      </c>
      <c r="I61" s="14">
        <v>52.31</v>
      </c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24"/>
      <c r="V61" s="14"/>
      <c r="W61" s="14"/>
      <c r="X61" s="14"/>
      <c r="Y61" s="14">
        <v>2.58</v>
      </c>
      <c r="Z61" s="14"/>
      <c r="AA61" s="14"/>
      <c r="AB61" s="14"/>
      <c r="AC61" s="14"/>
      <c r="AD61" s="14"/>
      <c r="AE61" s="14"/>
      <c r="AH61" s="1" t="s">
        <v>46</v>
      </c>
      <c r="AI61" s="1">
        <v>710.6</v>
      </c>
    </row>
    <row r="62" s="1" customFormat="1" ht="21" customHeight="1" spans="1:43">
      <c r="A62" s="18">
        <v>40</v>
      </c>
      <c r="B62" s="16" t="s">
        <v>324</v>
      </c>
      <c r="C62" s="16" t="s">
        <v>367</v>
      </c>
      <c r="D62" s="14" t="s">
        <v>38</v>
      </c>
      <c r="E62" s="14">
        <v>15</v>
      </c>
      <c r="F62" s="14"/>
      <c r="G62" s="14"/>
      <c r="H62" s="14" t="s">
        <v>39</v>
      </c>
      <c r="I62" s="14">
        <v>59.2</v>
      </c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24">
        <v>1</v>
      </c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N62" s="1" t="s">
        <v>52</v>
      </c>
      <c r="AO62" s="1">
        <v>4.48</v>
      </c>
      <c r="AP62" s="1" t="s">
        <v>43</v>
      </c>
      <c r="AQ62" s="1">
        <v>7.49</v>
      </c>
    </row>
    <row r="63" s="1" customFormat="1" ht="21" customHeight="1" spans="1:41">
      <c r="A63" s="18">
        <v>41</v>
      </c>
      <c r="B63" s="16" t="s">
        <v>324</v>
      </c>
      <c r="C63" s="16" t="s">
        <v>368</v>
      </c>
      <c r="D63" s="14" t="s">
        <v>38</v>
      </c>
      <c r="E63" s="14">
        <v>15</v>
      </c>
      <c r="F63" s="14"/>
      <c r="G63" s="14"/>
      <c r="H63" s="14"/>
      <c r="I63" s="14">
        <v>32.45</v>
      </c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24">
        <v>1</v>
      </c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H63" s="1" t="s">
        <v>49</v>
      </c>
      <c r="AI63" s="1">
        <v>21.05</v>
      </c>
      <c r="AN63" s="1" t="s">
        <v>52</v>
      </c>
      <c r="AO63" s="1">
        <v>7</v>
      </c>
    </row>
    <row r="64" s="1" customFormat="1" ht="21" customHeight="1" spans="1:31">
      <c r="A64" s="18">
        <v>42</v>
      </c>
      <c r="B64" s="16" t="s">
        <v>324</v>
      </c>
      <c r="C64" s="14" t="s">
        <v>369</v>
      </c>
      <c r="D64" s="14"/>
      <c r="E64" s="14"/>
      <c r="F64" s="14"/>
      <c r="G64" s="14"/>
      <c r="H64" s="14" t="s">
        <v>39</v>
      </c>
      <c r="I64" s="14">
        <v>32.45</v>
      </c>
      <c r="J64" s="14"/>
      <c r="K64" s="14"/>
      <c r="L64" s="14"/>
      <c r="M64" s="14"/>
      <c r="N64" s="14"/>
      <c r="O64" s="14"/>
      <c r="P64" s="14"/>
      <c r="Q64" s="14"/>
      <c r="R64" s="14" t="s">
        <v>39</v>
      </c>
      <c r="S64" s="14">
        <v>7.14</v>
      </c>
      <c r="T64" s="14"/>
      <c r="U64" s="24"/>
      <c r="V64" s="14"/>
      <c r="W64" s="14"/>
      <c r="X64" s="14"/>
      <c r="Y64" s="14"/>
      <c r="Z64" s="14"/>
      <c r="AA64" s="14"/>
      <c r="AB64" s="14"/>
      <c r="AC64" s="14"/>
      <c r="AD64" s="14"/>
      <c r="AE64" s="14"/>
    </row>
    <row r="65" s="1" customFormat="1" ht="21" customHeight="1" spans="1:21">
      <c r="A65" s="18">
        <v>43</v>
      </c>
      <c r="B65" s="16" t="s">
        <v>324</v>
      </c>
      <c r="C65" s="1" t="s">
        <v>370</v>
      </c>
      <c r="U65" s="2"/>
    </row>
    <row r="66" s="1" customFormat="1" ht="21" customHeight="1" spans="1:39">
      <c r="A66" s="18">
        <v>44</v>
      </c>
      <c r="B66" s="16" t="s">
        <v>324</v>
      </c>
      <c r="C66" s="1" t="s">
        <v>371</v>
      </c>
      <c r="H66" s="1" t="s">
        <v>39</v>
      </c>
      <c r="I66" s="1">
        <v>23.8</v>
      </c>
      <c r="N66" s="1" t="s">
        <v>39</v>
      </c>
      <c r="O66" s="1">
        <v>0.95</v>
      </c>
      <c r="U66" s="2">
        <v>2</v>
      </c>
      <c r="AI66" s="1">
        <v>6.81</v>
      </c>
      <c r="AL66" s="1" t="s">
        <v>46</v>
      </c>
      <c r="AM66" s="1">
        <v>20.35</v>
      </c>
    </row>
    <row r="67" s="1" customFormat="1" ht="21" customHeight="1" spans="1:33">
      <c r="A67" s="18">
        <v>45</v>
      </c>
      <c r="B67" s="16" t="s">
        <v>324</v>
      </c>
      <c r="C67" s="1" t="s">
        <v>372</v>
      </c>
      <c r="J67" s="1" t="s">
        <v>332</v>
      </c>
      <c r="K67" s="1">
        <v>9.36</v>
      </c>
      <c r="S67" s="1">
        <f>SUM(S6:S66)</f>
        <v>17.33</v>
      </c>
      <c r="U67" s="2">
        <f>SUM(U6:U66)</f>
        <v>51</v>
      </c>
      <c r="AF67" s="1" t="s">
        <v>100</v>
      </c>
      <c r="AG67" s="1">
        <v>1.99</v>
      </c>
    </row>
    <row r="68" s="1" customFormat="1" ht="44" customHeight="1" spans="1:51">
      <c r="A68" s="32" t="s">
        <v>141</v>
      </c>
      <c r="B68" s="38"/>
      <c r="E68" s="1">
        <f>SUM(E6:E67)</f>
        <v>549.952</v>
      </c>
      <c r="I68" s="1">
        <f>SUM(I6:I67)</f>
        <v>2094.1</v>
      </c>
      <c r="K68" s="1">
        <f>SUM(K6:K67)</f>
        <v>68.58</v>
      </c>
      <c r="M68" s="1">
        <f>SUM(M6:M67)</f>
        <v>280.631</v>
      </c>
      <c r="O68" s="1">
        <f>SUM(O6:O67)</f>
        <v>93.733219</v>
      </c>
      <c r="U68" s="2"/>
      <c r="W68" s="1">
        <v>1.73</v>
      </c>
      <c r="Y68" s="1">
        <v>10.32</v>
      </c>
      <c r="AC68" s="1">
        <v>1</v>
      </c>
      <c r="AD68" s="1">
        <f>SUM(AD6:AD67)</f>
        <v>3</v>
      </c>
      <c r="AG68" s="1">
        <f>SUM(AG6:AG67)</f>
        <v>8.93</v>
      </c>
      <c r="AI68" s="1">
        <f>SUM(AI6:AI67)</f>
        <v>1017.35</v>
      </c>
      <c r="AK68" s="1">
        <f>SUM(AK6:AK67)</f>
        <v>10.08</v>
      </c>
      <c r="AM68" s="1">
        <f>SUM(AM6:AM67)</f>
        <v>171</v>
      </c>
      <c r="AO68" s="1">
        <f>SUM(AO6:AO67)</f>
        <v>192.54</v>
      </c>
      <c r="AQ68" s="1">
        <f>SUM(AQ6:AQ67)</f>
        <v>74.18</v>
      </c>
      <c r="AS68" s="1">
        <f>SUM(AS6:AS67)</f>
        <v>47.38</v>
      </c>
      <c r="AU68" s="1">
        <f>SUM(AU6:AU67)</f>
        <v>13.84</v>
      </c>
      <c r="AW68" s="1">
        <f>SUM(AW6:AW67)</f>
        <v>16.23</v>
      </c>
      <c r="AY68" s="1">
        <f>SUM(AY6:AY67)</f>
        <v>1.45</v>
      </c>
    </row>
    <row r="110" ht="13.5"/>
  </sheetData>
  <mergeCells count="59">
    <mergeCell ref="A1:AY1"/>
    <mergeCell ref="L2:O2"/>
    <mergeCell ref="D3:AG3"/>
    <mergeCell ref="D4:E4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H4:AI4"/>
    <mergeCell ref="AJ4:AK4"/>
    <mergeCell ref="AL4:AM4"/>
    <mergeCell ref="AN4:AO4"/>
    <mergeCell ref="AP4:AQ4"/>
    <mergeCell ref="AR4:AS4"/>
    <mergeCell ref="AT4:AU4"/>
    <mergeCell ref="AV4:AW4"/>
    <mergeCell ref="AX4:AY4"/>
    <mergeCell ref="A68:B68"/>
    <mergeCell ref="A3:A5"/>
    <mergeCell ref="A6:A7"/>
    <mergeCell ref="A22:A23"/>
    <mergeCell ref="A24:A25"/>
    <mergeCell ref="A29:A30"/>
    <mergeCell ref="A31:A34"/>
    <mergeCell ref="A35:A36"/>
    <mergeCell ref="A37:A38"/>
    <mergeCell ref="A39:A40"/>
    <mergeCell ref="A42:A43"/>
    <mergeCell ref="A44:A45"/>
    <mergeCell ref="A46:A47"/>
    <mergeCell ref="A49:A50"/>
    <mergeCell ref="A51:A53"/>
    <mergeCell ref="A54:A55"/>
    <mergeCell ref="B3:B5"/>
    <mergeCell ref="C3:C5"/>
    <mergeCell ref="C6:C7"/>
    <mergeCell ref="C22:C23"/>
    <mergeCell ref="C24:C25"/>
    <mergeCell ref="C29:C30"/>
    <mergeCell ref="C31:C34"/>
    <mergeCell ref="C35:C36"/>
    <mergeCell ref="C37:C38"/>
    <mergeCell ref="C39:C40"/>
    <mergeCell ref="C42:C43"/>
    <mergeCell ref="C44:C45"/>
    <mergeCell ref="C46:C47"/>
    <mergeCell ref="C49:C50"/>
    <mergeCell ref="C51:C53"/>
    <mergeCell ref="C54:C55"/>
  </mergeCells>
  <pageMargins left="0.393055555555556" right="0.156944444444444" top="0.275" bottom="0.236111111111111" header="0.156944444444444" footer="0.0784722222222222"/>
  <pageSetup paperSize="9" scale="3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三队</vt:lpstr>
      <vt:lpstr>四队</vt:lpstr>
      <vt:lpstr>五队</vt:lpstr>
      <vt:lpstr>六队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2021-10-30T02:08:00Z</dcterms:created>
  <dcterms:modified xsi:type="dcterms:W3CDTF">2023-08-21T10:36:26Z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6EBA1E4444724C859E0DBD1C944E4A10_12</vt:lpwstr>
  </property>
</Properties>
</file>